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Y19\Q2\Upload\"/>
    </mc:Choice>
  </mc:AlternateContent>
  <bookViews>
    <workbookView xWindow="0" yWindow="0" windowWidth="17500" windowHeight="7640"/>
  </bookViews>
  <sheets>
    <sheet name="Data" sheetId="1" r:id="rId1"/>
  </sheets>
  <definedNames>
    <definedName name="_xlnm.Print_Area" localSheetId="0">Data!$B$1:$I$183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0" i="1" l="1"/>
  <c r="F120" i="1"/>
  <c r="G117" i="1" l="1"/>
  <c r="F117" i="1"/>
  <c r="G116" i="1"/>
  <c r="F116" i="1"/>
  <c r="C158" i="1" l="1"/>
  <c r="D158" i="1"/>
  <c r="E158" i="1"/>
  <c r="G21" i="1" l="1"/>
  <c r="E90" i="1"/>
  <c r="G13" i="1"/>
  <c r="G14" i="1"/>
  <c r="C101" i="1" l="1"/>
  <c r="D101" i="1"/>
  <c r="E101" i="1"/>
  <c r="D90" i="1"/>
  <c r="C90" i="1"/>
  <c r="C43" i="1"/>
  <c r="D118" i="1" l="1"/>
  <c r="E118" i="1"/>
  <c r="C118" i="1"/>
  <c r="D109" i="1"/>
  <c r="E109" i="1"/>
  <c r="C109" i="1"/>
  <c r="D81" i="1"/>
  <c r="E81" i="1"/>
  <c r="C81" i="1"/>
  <c r="C41" i="1"/>
  <c r="G118" i="1" l="1"/>
  <c r="F118" i="1"/>
  <c r="D43" i="1"/>
  <c r="D41" i="1"/>
  <c r="F13" i="1"/>
  <c r="F14" i="1"/>
  <c r="F21" i="1" l="1"/>
  <c r="E43" i="1"/>
  <c r="E41" i="1"/>
  <c r="C106" i="1" l="1"/>
  <c r="D106" i="1"/>
  <c r="E106" i="1"/>
  <c r="C94" i="1" l="1"/>
  <c r="D94" i="1"/>
  <c r="E94" i="1"/>
  <c r="C18" i="1" l="1"/>
  <c r="D18" i="1"/>
  <c r="E18" i="1"/>
  <c r="C168" i="1"/>
  <c r="D168" i="1"/>
  <c r="E168" i="1"/>
  <c r="C152" i="1"/>
  <c r="D152" i="1"/>
  <c r="E152" i="1"/>
  <c r="C140" i="1"/>
  <c r="D140" i="1"/>
  <c r="E140" i="1"/>
  <c r="C114" i="1"/>
  <c r="D114" i="1"/>
  <c r="E114" i="1"/>
  <c r="C84" i="1"/>
  <c r="D84" i="1"/>
  <c r="E84" i="1"/>
  <c r="C76" i="1"/>
  <c r="D76" i="1"/>
  <c r="E76" i="1"/>
  <c r="C24" i="1"/>
  <c r="D24" i="1"/>
  <c r="E24" i="1"/>
  <c r="C39" i="1"/>
  <c r="D39" i="1"/>
  <c r="E39" i="1"/>
  <c r="F19" i="1" l="1"/>
  <c r="G19" i="1"/>
  <c r="F20" i="1"/>
  <c r="G20" i="1"/>
  <c r="F12" i="1" l="1"/>
  <c r="G12" i="1"/>
  <c r="G11" i="1"/>
  <c r="F11" i="1"/>
</calcChain>
</file>

<file path=xl/sharedStrings.xml><?xml version="1.0" encoding="utf-8"?>
<sst xmlns="http://schemas.openxmlformats.org/spreadsheetml/2006/main" count="130" uniqueCount="110">
  <si>
    <t>Key Financial Metrics</t>
  </si>
  <si>
    <t xml:space="preserve">Revenue by Geography </t>
  </si>
  <si>
    <t xml:space="preserve">US </t>
  </si>
  <si>
    <t xml:space="preserve">Europe </t>
  </si>
  <si>
    <t xml:space="preserve">India </t>
  </si>
  <si>
    <t xml:space="preserve">Rest of the World </t>
  </si>
  <si>
    <t xml:space="preserve">Total </t>
  </si>
  <si>
    <t xml:space="preserve">Revenue by Industry </t>
  </si>
  <si>
    <t>Retail, CPG &amp; Manufacturing</t>
  </si>
  <si>
    <t>Travel &amp; Hospitality</t>
  </si>
  <si>
    <t xml:space="preserve">Revenue by Service Offering </t>
  </si>
  <si>
    <t>Consulting</t>
  </si>
  <si>
    <t>IP Led Revenue</t>
  </si>
  <si>
    <t>Independent Testing</t>
  </si>
  <si>
    <t>Infrastructure Management &amp; Tech Support</t>
  </si>
  <si>
    <t xml:space="preserve">Revenue by Project Type </t>
  </si>
  <si>
    <t xml:space="preserve">Fixed Cost, Fixed Monthly </t>
  </si>
  <si>
    <t xml:space="preserve">Time &amp; Materials </t>
  </si>
  <si>
    <t xml:space="preserve">Onsite </t>
  </si>
  <si>
    <t xml:space="preserve">Offshore </t>
  </si>
  <si>
    <t>Revenue</t>
  </si>
  <si>
    <t xml:space="preserve">Metrics </t>
  </si>
  <si>
    <t xml:space="preserve">Billed Hours </t>
  </si>
  <si>
    <t xml:space="preserve">Fee Revenue ($ 000) </t>
  </si>
  <si>
    <t xml:space="preserve">Utilization </t>
  </si>
  <si>
    <t>Including Trainees</t>
  </si>
  <si>
    <t>Excluding Trainees</t>
  </si>
  <si>
    <t>Utilization is calculated as Billed Hours by Available Hours. Available hours does not exclude leave hours.</t>
  </si>
  <si>
    <t>Metrics</t>
  </si>
  <si>
    <t>Client Details</t>
  </si>
  <si>
    <t xml:space="preserve">Number of Active clients </t>
  </si>
  <si>
    <t xml:space="preserve">New Clients Added  </t>
  </si>
  <si>
    <t xml:space="preserve">$1 mn clients </t>
  </si>
  <si>
    <t xml:space="preserve">$5 mn clients </t>
  </si>
  <si>
    <t xml:space="preserve">$10 mn clients </t>
  </si>
  <si>
    <t xml:space="preserve">$25 mn clients </t>
  </si>
  <si>
    <t xml:space="preserve">$50 mn clients </t>
  </si>
  <si>
    <t>Million Dollar Clients are based on trailing 12 months revenue.</t>
  </si>
  <si>
    <t>Client Contribution to Revenue</t>
  </si>
  <si>
    <t>Top Client</t>
  </si>
  <si>
    <t>Top 5 Clients</t>
  </si>
  <si>
    <t>Top 10 Clients</t>
  </si>
  <si>
    <t>Contribution to revenues is based on revenues for the quarter.</t>
  </si>
  <si>
    <t xml:space="preserve">Mindtree Minds </t>
  </si>
  <si>
    <t xml:space="preserve">Total Mindtree Minds </t>
  </si>
  <si>
    <t xml:space="preserve">Software Professionals </t>
  </si>
  <si>
    <t>Sales</t>
  </si>
  <si>
    <t xml:space="preserve">Support </t>
  </si>
  <si>
    <t xml:space="preserve">Gross Additions </t>
  </si>
  <si>
    <t xml:space="preserve">Net Additions </t>
  </si>
  <si>
    <r>
      <t xml:space="preserve">Attrition </t>
    </r>
    <r>
      <rPr>
        <sz val="9"/>
        <color indexed="8"/>
        <rFont val="Arial"/>
        <family val="2"/>
      </rPr>
      <t>(Last Twelve Months)</t>
    </r>
  </si>
  <si>
    <t>Women employees</t>
  </si>
  <si>
    <t>Nationalities*</t>
  </si>
  <si>
    <t>*Nationalities represent the count of countries to which Mindtree minds belong to.</t>
  </si>
  <si>
    <t>Growth (%)</t>
  </si>
  <si>
    <t>Q-o-Q</t>
  </si>
  <si>
    <t>Y-o-Y</t>
  </si>
  <si>
    <t>Key Revenue Metrics</t>
  </si>
  <si>
    <t>Effort and Utilization</t>
  </si>
  <si>
    <t>Key Employee Metrics</t>
  </si>
  <si>
    <t>EBITDA</t>
  </si>
  <si>
    <t>Net Profit</t>
  </si>
  <si>
    <t xml:space="preserve">Diluted EPS (Rs.) </t>
  </si>
  <si>
    <t>($ million)</t>
  </si>
  <si>
    <t>Rupee Dollar Rate</t>
  </si>
  <si>
    <t>Period Closing rate</t>
  </si>
  <si>
    <t>Period Average rate</t>
  </si>
  <si>
    <t>FY2014</t>
  </si>
  <si>
    <t>FY2015</t>
  </si>
  <si>
    <t>FY2016</t>
  </si>
  <si>
    <t>Currency</t>
  </si>
  <si>
    <t>Value</t>
  </si>
  <si>
    <t>Avg. Rate/INR</t>
  </si>
  <si>
    <t>USD</t>
  </si>
  <si>
    <t>EURO</t>
  </si>
  <si>
    <t>GBP</t>
  </si>
  <si>
    <t>Key Ratios</t>
  </si>
  <si>
    <t>EBITDA Margin (%)</t>
  </si>
  <si>
    <t>Effective Tax Rate (%)</t>
  </si>
  <si>
    <t>Net Profit Margin (%)</t>
  </si>
  <si>
    <t>ROCE (%)</t>
  </si>
  <si>
    <t>DSO (Days)</t>
  </si>
  <si>
    <t>Effective Tax Rate = Tax / PBT</t>
  </si>
  <si>
    <t>ROCE = EBIT / Average Capital Employed. ROCE is annualized</t>
  </si>
  <si>
    <t>BFSI</t>
  </si>
  <si>
    <t>Key Client Metrics</t>
  </si>
  <si>
    <t>Total Contract Value signed(TCV)  (USD M)</t>
  </si>
  <si>
    <t>Renewals</t>
  </si>
  <si>
    <t xml:space="preserve"> New</t>
  </si>
  <si>
    <t>Expiring within 1 year</t>
  </si>
  <si>
    <t>Expiring &gt; 1 year</t>
  </si>
  <si>
    <t xml:space="preserve">Digital </t>
  </si>
  <si>
    <t>Others**</t>
  </si>
  <si>
    <t>-</t>
  </si>
  <si>
    <r>
      <t>(</t>
    </r>
    <r>
      <rPr>
        <b/>
        <sz val="11"/>
        <rFont val="Calibri"/>
        <family val="2"/>
      </rPr>
      <t>₹</t>
    </r>
    <r>
      <rPr>
        <b/>
        <sz val="11"/>
        <rFont val="Arial"/>
        <family val="2"/>
      </rPr>
      <t xml:space="preserve"> million)</t>
    </r>
  </si>
  <si>
    <t xml:space="preserve">  Digital</t>
  </si>
  <si>
    <t xml:space="preserve">$100 mn clients </t>
  </si>
  <si>
    <t>BOTs*</t>
  </si>
  <si>
    <t xml:space="preserve">*A BOT is defined as a software that acts autonomously, free from any interference, human or otherwise, to perform a significant task </t>
  </si>
  <si>
    <t>which will otherwise be performed by a human. This is a new metric being introduced effective this quarter</t>
  </si>
  <si>
    <t>Q1 FY2019</t>
  </si>
  <si>
    <t>Application, Development &amp; Maintenance</t>
  </si>
  <si>
    <t>Package Implementation</t>
  </si>
  <si>
    <t>Fee Revenue</t>
  </si>
  <si>
    <t>Q2 FY2019</t>
  </si>
  <si>
    <t>Q2 FY2018</t>
  </si>
  <si>
    <r>
      <t xml:space="preserve">Total hedges outstanding in USD terms is 49M at an average </t>
    </r>
    <r>
      <rPr>
        <sz val="10"/>
        <color indexed="8"/>
        <rFont val="Calibri"/>
        <family val="2"/>
      </rPr>
      <t>₹</t>
    </r>
    <r>
      <rPr>
        <sz val="10"/>
        <color indexed="8"/>
        <rFont val="Arial"/>
        <family val="2"/>
      </rPr>
      <t xml:space="preserve"> rate of 71.64. These are fair value hedges expiring within 31-Dec-18.</t>
    </r>
  </si>
  <si>
    <t>Hedges outstanding at 30-Sept-18</t>
  </si>
  <si>
    <t>Hi-Tech &amp; Media</t>
  </si>
  <si>
    <t>Q2 FY 19 Fact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</si>
</sst>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€-2]* #,##0.00_);_([$€-2]* \(#,##0.00\);_([$€-2]* &quot;-&quot;??_)"/>
    <numFmt numFmtId="165" formatCode="0.0%;\(0.0\)%"/>
    <numFmt numFmtId="166" formatCode="#,##0;\(#,##0\)"/>
    <numFmt numFmtId="167" formatCode="0.0%"/>
    <numFmt numFmtId="168" formatCode="#,##0.0_);\(#,##0.0\)"/>
    <numFmt numFmtId="169" formatCode="#,##0.0%;\(#,##0.0\)%"/>
    <numFmt numFmtId="170" formatCode="#,##0.0"/>
    <numFmt numFmtId="171" formatCode="#,##0.0000_)"/>
    <numFmt numFmtId="172" formatCode="\$#,##0_);[Red]\(\$#,##0\)"/>
    <numFmt numFmtId="173" formatCode="\$#,##0_);\(\$#,##0\)"/>
    <numFmt numFmtId="174" formatCode="\$#,##0.00_);\(\$#,##0.00\)"/>
    <numFmt numFmtId="175" formatCode="_(* #,##0.0000_);_(* \(#,##0.0000\);_(* &quot;-&quot;??_);_(@_)"/>
    <numFmt numFmtId="176" formatCode="&quot;$&quot;#,##0.00"/>
    <numFmt numFmtId="177" formatCode="0000"/>
    <numFmt numFmtId="178" formatCode="hh:mm:ss\ AM/PM_)"/>
    <numFmt numFmtId="179" formatCode="&quot;$&quot;#,##0.00_);\(&quot;$&quot;#.##0\)"/>
    <numFmt numFmtId="180" formatCode="#,##0.00;\(#,##0.00\)"/>
  </numFmts>
  <fonts count="7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sz val="9"/>
      <color indexed="8"/>
      <name val="Arial"/>
      <family val="2"/>
    </font>
    <font>
      <sz val="12"/>
      <color rgb="FF000000"/>
      <name val="Arial"/>
      <family val="2"/>
    </font>
    <font>
      <b/>
      <i/>
      <sz val="11"/>
      <color theme="1"/>
      <name val="Arial"/>
      <family val="2"/>
    </font>
    <font>
      <i/>
      <sz val="11"/>
      <color rgb="FF000000"/>
      <name val="Arial"/>
      <family val="2"/>
    </font>
    <font>
      <i/>
      <sz val="12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2"/>
      <color theme="0"/>
      <name val="Arial"/>
      <family val="2"/>
    </font>
    <font>
      <i/>
      <sz val="8"/>
      <color rgb="FF000000"/>
      <name val="Arial"/>
      <family val="2"/>
    </font>
    <font>
      <sz val="11"/>
      <color theme="1"/>
      <name val="Arial"/>
      <family val="2"/>
    </font>
    <font>
      <b/>
      <sz val="13"/>
      <color theme="0"/>
      <name val="Arial"/>
      <family val="2"/>
    </font>
    <font>
      <b/>
      <sz val="13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b/>
      <sz val="22"/>
      <color theme="1"/>
      <name val="Calibri"/>
      <family val="2"/>
      <scheme val="minor"/>
    </font>
    <font>
      <i/>
      <sz val="10"/>
      <name val="Arial"/>
      <family val="2"/>
    </font>
    <font>
      <b/>
      <sz val="11"/>
      <name val="Calibri"/>
      <family val="2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name val="Helv"/>
      <charset val="204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u/>
      <sz val="9"/>
      <color indexed="12"/>
      <name val="Arial"/>
      <family val="2"/>
    </font>
    <font>
      <sz val="12"/>
      <name val="–¾’©"/>
      <charset val="128"/>
    </font>
    <font>
      <sz val="10"/>
      <name val="±¼¸²Ã¼"/>
      <charset val="129"/>
    </font>
    <font>
      <sz val="10"/>
      <name val="BERNHARD"/>
    </font>
    <font>
      <sz val="10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8"/>
      <color indexed="8"/>
      <name val="Helvetica"/>
    </font>
    <font>
      <b/>
      <sz val="12"/>
      <name val="Arial"/>
      <family val="2"/>
    </font>
    <font>
      <sz val="10"/>
      <name val="Geneva"/>
    </font>
    <font>
      <sz val="7"/>
      <name val="Small Fonts"/>
      <family val="2"/>
    </font>
    <font>
      <sz val="11"/>
      <color indexed="8"/>
      <name val="Times New Roman"/>
      <family val="1"/>
    </font>
    <font>
      <b/>
      <sz val="22"/>
      <color indexed="8"/>
      <name val="Times New Roman"/>
      <family val="1"/>
    </font>
    <font>
      <u/>
      <sz val="11"/>
      <color theme="10"/>
      <name val="Calibri"/>
      <family val="2"/>
    </font>
    <font>
      <sz val="9"/>
      <name val="Arial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</font>
    <font>
      <sz val="9"/>
      <color theme="1"/>
      <name val="Times New Roman"/>
      <family val="2"/>
    </font>
    <font>
      <sz val="10"/>
      <color theme="1"/>
      <name val="Arial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9"/>
      <name val="Arial"/>
    </font>
    <font>
      <sz val="11"/>
      <color indexed="8"/>
      <name val="Arial"/>
      <family val="2"/>
    </font>
    <font>
      <sz val="10"/>
      <name val="Arial"/>
    </font>
    <font>
      <sz val="10"/>
      <name val="Book Antiqua"/>
    </font>
    <font>
      <sz val="10"/>
      <name val="Book Antiqua"/>
      <family val="1"/>
    </font>
    <font>
      <u/>
      <sz val="10"/>
      <color theme="10"/>
      <name val="Book Antiqua"/>
      <family val="1"/>
    </font>
  </fonts>
  <fills count="5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6" tint="-0.25098422193060094"/>
        </stop>
      </gradientFill>
    </fill>
    <fill>
      <gradientFill>
        <stop position="0">
          <color theme="0"/>
        </stop>
        <stop position="1">
          <color rgb="FFFFC000"/>
        </stop>
      </gradientFill>
    </fill>
    <fill>
      <patternFill patternType="solid">
        <fgColor theme="0" tint="-4.9989318521683403E-2"/>
        <bgColor indexed="8"/>
      </patternFill>
    </fill>
  </fills>
  <borders count="67">
    <border>
      <left/>
      <right/>
      <top/>
      <bottom/>
      <diagonal/>
    </border>
    <border>
      <left style="medium">
        <color rgb="FF4D4F53"/>
      </left>
      <right style="medium">
        <color rgb="FF4D4F53"/>
      </right>
      <top style="medium">
        <color rgb="FF4D4F53"/>
      </top>
      <bottom style="medium">
        <color rgb="FF4D4F53"/>
      </bottom>
      <diagonal/>
    </border>
    <border>
      <left style="medium">
        <color rgb="FF4D4F53"/>
      </left>
      <right/>
      <top style="medium">
        <color rgb="FF4D4F53"/>
      </top>
      <bottom style="medium">
        <color rgb="FF4D4F53"/>
      </bottom>
      <diagonal/>
    </border>
    <border>
      <left/>
      <right/>
      <top style="medium">
        <color rgb="FF4D4F53"/>
      </top>
      <bottom style="medium">
        <color rgb="FF4D4F53"/>
      </bottom>
      <diagonal/>
    </border>
    <border>
      <left/>
      <right style="medium">
        <color rgb="FF4D4F53"/>
      </right>
      <top style="medium">
        <color rgb="FF4D4F53"/>
      </top>
      <bottom style="medium">
        <color rgb="FF4D4F53"/>
      </bottom>
      <diagonal/>
    </border>
    <border>
      <left style="medium">
        <color rgb="FF4D4F53"/>
      </left>
      <right style="medium">
        <color rgb="FF4D4F53"/>
      </right>
      <top style="medium">
        <color rgb="FF4D4F53"/>
      </top>
      <bottom/>
      <diagonal/>
    </border>
    <border>
      <left style="medium">
        <color rgb="FF4D4F53"/>
      </left>
      <right/>
      <top style="medium">
        <color rgb="FF4D4F53"/>
      </top>
      <bottom/>
      <diagonal/>
    </border>
    <border>
      <left/>
      <right/>
      <top style="medium">
        <color rgb="FF4D4F53"/>
      </top>
      <bottom/>
      <diagonal/>
    </border>
    <border>
      <left/>
      <right style="medium">
        <color rgb="FF4D4F53"/>
      </right>
      <top style="medium">
        <color rgb="FF4D4F53"/>
      </top>
      <bottom/>
      <diagonal/>
    </border>
    <border>
      <left style="medium">
        <color rgb="FF4D4F53"/>
      </left>
      <right style="medium">
        <color rgb="FF4D4F53"/>
      </right>
      <top/>
      <bottom/>
      <diagonal/>
    </border>
    <border>
      <left style="medium">
        <color rgb="FF4D4F53"/>
      </left>
      <right/>
      <top/>
      <bottom/>
      <diagonal/>
    </border>
    <border>
      <left/>
      <right style="medium">
        <color rgb="FF4D4F53"/>
      </right>
      <top/>
      <bottom/>
      <diagonal/>
    </border>
    <border>
      <left style="medium">
        <color rgb="FF4D4F53"/>
      </left>
      <right style="medium">
        <color rgb="FF4D4F53"/>
      </right>
      <top/>
      <bottom style="medium">
        <color rgb="FF4D4F53"/>
      </bottom>
      <diagonal/>
    </border>
    <border>
      <left style="medium">
        <color rgb="FF4D4F53"/>
      </left>
      <right/>
      <top/>
      <bottom style="medium">
        <color rgb="FF4D4F53"/>
      </bottom>
      <diagonal/>
    </border>
    <border>
      <left/>
      <right/>
      <top/>
      <bottom style="medium">
        <color rgb="FF4D4F53"/>
      </bottom>
      <diagonal/>
    </border>
    <border>
      <left/>
      <right style="medium">
        <color rgb="FF4D4F53"/>
      </right>
      <top/>
      <bottom style="medium">
        <color rgb="FF4D4F5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4D4F53"/>
      </bottom>
      <diagonal/>
    </border>
    <border>
      <left style="medium">
        <color indexed="64"/>
      </left>
      <right style="medium">
        <color indexed="64"/>
      </right>
      <top style="medium">
        <color rgb="FF4D4F53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4D4F53"/>
      </bottom>
      <diagonal/>
    </border>
    <border>
      <left/>
      <right style="medium">
        <color indexed="64"/>
      </right>
      <top/>
      <bottom style="medium">
        <color rgb="FF4D4F5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4D4F53"/>
      </top>
      <bottom/>
      <diagonal/>
    </border>
    <border>
      <left/>
      <right style="medium">
        <color indexed="64"/>
      </right>
      <top style="medium">
        <color rgb="FF4D4F53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4D4F5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4D4F53"/>
      </right>
      <top style="medium">
        <color indexed="64"/>
      </top>
      <bottom/>
      <diagonal/>
    </border>
    <border>
      <left style="medium">
        <color rgb="FF4D4F53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4D4F53"/>
      </right>
      <top/>
      <bottom style="medium">
        <color rgb="FF4D4F53"/>
      </bottom>
      <diagonal/>
    </border>
    <border>
      <left style="medium">
        <color indexed="64"/>
      </left>
      <right style="medium">
        <color rgb="FF4D4F53"/>
      </right>
      <top style="medium">
        <color rgb="FF4D4F53"/>
      </top>
      <bottom/>
      <diagonal/>
    </border>
    <border>
      <left style="medium">
        <color indexed="64"/>
      </left>
      <right style="medium">
        <color rgb="FF4D4F53"/>
      </right>
      <top/>
      <bottom/>
      <diagonal/>
    </border>
    <border>
      <left style="medium">
        <color indexed="64"/>
      </left>
      <right style="medium">
        <color rgb="FF4D4F53"/>
      </right>
      <top/>
      <bottom style="medium">
        <color indexed="64"/>
      </bottom>
      <diagonal/>
    </border>
    <border>
      <left style="medium">
        <color rgb="FF4D4F53"/>
      </left>
      <right/>
      <top/>
      <bottom style="medium">
        <color indexed="64"/>
      </bottom>
      <diagonal/>
    </border>
    <border>
      <left/>
      <right style="medium">
        <color rgb="FF4D4F53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4D4F53"/>
      </bottom>
      <diagonal/>
    </border>
    <border>
      <left/>
      <right style="thin">
        <color indexed="64"/>
      </right>
      <top style="medium">
        <color rgb="FF4D4F53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0"/>
      </left>
      <right style="medium">
        <color indexed="10"/>
      </right>
      <top style="hair">
        <color indexed="10"/>
      </top>
      <bottom style="hair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rgb="FF4D4F53"/>
      </right>
      <top style="medium">
        <color indexed="64"/>
      </top>
      <bottom style="medium">
        <color rgb="FF4D4F53"/>
      </bottom>
      <diagonal/>
    </border>
    <border>
      <left style="medium">
        <color indexed="63"/>
      </left>
      <right/>
      <top/>
      <bottom style="medium">
        <color indexed="59"/>
      </bottom>
      <diagonal/>
    </border>
    <border>
      <left/>
      <right/>
      <top/>
      <bottom style="medium">
        <color indexed="59"/>
      </bottom>
      <diagonal/>
    </border>
    <border>
      <left/>
      <right style="medium">
        <color indexed="63"/>
      </right>
      <top/>
      <bottom style="medium">
        <color indexed="59"/>
      </bottom>
      <diagonal/>
    </border>
  </borders>
  <cellStyleXfs count="99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64" fontId="27" fillId="0" borderId="0"/>
    <xf numFmtId="0" fontId="29" fillId="0" borderId="0"/>
    <xf numFmtId="0" fontId="34" fillId="0" borderId="0"/>
    <xf numFmtId="0" fontId="51" fillId="0" borderId="0"/>
    <xf numFmtId="0" fontId="31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1" fillId="10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1" fillId="10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1" fillId="10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1" fillId="12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1" fillId="12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1" fillId="12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1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1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1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1" fillId="1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1" fillId="1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1" fillId="1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1" fillId="18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1" fillId="18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1" fillId="18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1" fillId="20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1" fillId="20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1" fillId="20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1" fillId="11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1" fillId="11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1" fillId="11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" fillId="13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" fillId="13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" fillId="13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1" fillId="1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1" fillId="1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1" fillId="1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2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1" fillId="17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1" fillId="17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1" fillId="17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1" fillId="19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1" fillId="19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1" fillId="19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1" fillId="2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1" fillId="2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1" fillId="2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0" fontId="35" fillId="39" borderId="0" applyNumberFormat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3" fontId="29" fillId="0" borderId="0" applyFont="0" applyFill="0" applyBorder="0" applyAlignment="0" applyProtection="0"/>
    <xf numFmtId="174" fontId="29" fillId="0" borderId="0" applyFont="0" applyFill="0" applyBorder="0" applyAlignment="0" applyProtection="0"/>
    <xf numFmtId="164" fontId="32" fillId="28" borderId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36" fillId="23" borderId="0" applyNumberFormat="0" applyBorder="0" applyAlignment="0" applyProtection="0"/>
    <xf numFmtId="0" fontId="52" fillId="0" borderId="0"/>
    <xf numFmtId="0" fontId="37" fillId="40" borderId="50" applyNumberFormat="0" applyAlignment="0" applyProtection="0"/>
    <xf numFmtId="0" fontId="37" fillId="40" borderId="50" applyNumberFormat="0" applyAlignment="0" applyProtection="0"/>
    <xf numFmtId="0" fontId="37" fillId="40" borderId="50" applyNumberFormat="0" applyAlignment="0" applyProtection="0"/>
    <xf numFmtId="0" fontId="37" fillId="40" borderId="50" applyNumberFormat="0" applyAlignment="0" applyProtection="0"/>
    <xf numFmtId="0" fontId="37" fillId="40" borderId="50" applyNumberFormat="0" applyAlignment="0" applyProtection="0"/>
    <xf numFmtId="0" fontId="37" fillId="40" borderId="50" applyNumberFormat="0" applyAlignment="0" applyProtection="0"/>
    <xf numFmtId="0" fontId="37" fillId="40" borderId="50" applyNumberFormat="0" applyAlignment="0" applyProtection="0"/>
    <xf numFmtId="0" fontId="37" fillId="40" borderId="50" applyNumberFormat="0" applyAlignment="0" applyProtection="0"/>
    <xf numFmtId="0" fontId="37" fillId="40" borderId="50" applyNumberFormat="0" applyAlignment="0" applyProtection="0"/>
    <xf numFmtId="0" fontId="37" fillId="40" borderId="50" applyNumberFormat="0" applyAlignment="0" applyProtection="0"/>
    <xf numFmtId="0" fontId="37" fillId="40" borderId="50" applyNumberFormat="0" applyAlignment="0" applyProtection="0"/>
    <xf numFmtId="0" fontId="37" fillId="40" borderId="50" applyNumberFormat="0" applyAlignment="0" applyProtection="0"/>
    <xf numFmtId="0" fontId="37" fillId="40" borderId="50" applyNumberFormat="0" applyAlignment="0" applyProtection="0"/>
    <xf numFmtId="0" fontId="38" fillId="41" borderId="51" applyNumberFormat="0" applyAlignment="0" applyProtection="0"/>
    <xf numFmtId="0" fontId="38" fillId="41" borderId="51" applyNumberFormat="0" applyAlignment="0" applyProtection="0"/>
    <xf numFmtId="0" fontId="38" fillId="41" borderId="51" applyNumberFormat="0" applyAlignment="0" applyProtection="0"/>
    <xf numFmtId="0" fontId="38" fillId="41" borderId="51" applyNumberFormat="0" applyAlignment="0" applyProtection="0"/>
    <xf numFmtId="0" fontId="38" fillId="41" borderId="51" applyNumberFormat="0" applyAlignment="0" applyProtection="0"/>
    <xf numFmtId="0" fontId="38" fillId="41" borderId="51" applyNumberFormat="0" applyAlignment="0" applyProtection="0"/>
    <xf numFmtId="0" fontId="38" fillId="41" borderId="51" applyNumberFormat="0" applyAlignment="0" applyProtection="0"/>
    <xf numFmtId="0" fontId="38" fillId="41" borderId="51" applyNumberFormat="0" applyAlignment="0" applyProtection="0"/>
    <xf numFmtId="0" fontId="38" fillId="41" borderId="51" applyNumberFormat="0" applyAlignment="0" applyProtection="0"/>
    <xf numFmtId="0" fontId="38" fillId="41" borderId="51" applyNumberFormat="0" applyAlignment="0" applyProtection="0"/>
    <xf numFmtId="0" fontId="38" fillId="41" borderId="51" applyNumberFormat="0" applyAlignment="0" applyProtection="0"/>
    <xf numFmtId="0" fontId="38" fillId="41" borderId="51" applyNumberFormat="0" applyAlignment="0" applyProtection="0"/>
    <xf numFmtId="0" fontId="38" fillId="41" borderId="51" applyNumberFormat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53" fillId="0" borderId="0"/>
    <xf numFmtId="0" fontId="54" fillId="0" borderId="0"/>
    <xf numFmtId="0" fontId="53" fillId="0" borderId="0"/>
    <xf numFmtId="0" fontId="54" fillId="0" borderId="0"/>
    <xf numFmtId="44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5" fillId="0" borderId="0">
      <protection locked="0"/>
    </xf>
    <xf numFmtId="0" fontId="56" fillId="0" borderId="0">
      <protection locked="0"/>
    </xf>
    <xf numFmtId="0" fontId="56" fillId="0" borderId="0">
      <protection locked="0"/>
    </xf>
    <xf numFmtId="164" fontId="29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7" fillId="42" borderId="52" applyNumberFormat="0" applyAlignment="0">
      <protection locked="0"/>
    </xf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25" fillId="8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38" fontId="28" fillId="43" borderId="0" applyNumberFormat="0" applyBorder="0" applyAlignment="0" applyProtection="0"/>
    <xf numFmtId="0" fontId="58" fillId="0" borderId="42" applyNumberFormat="0" applyAlignment="0" applyProtection="0">
      <alignment horizontal="left" vertical="center"/>
    </xf>
    <xf numFmtId="0" fontId="58" fillId="0" borderId="53">
      <alignment horizontal="left" vertical="center"/>
    </xf>
    <xf numFmtId="0" fontId="41" fillId="0" borderId="54" applyNumberFormat="0" applyFill="0" applyAlignment="0" applyProtection="0"/>
    <xf numFmtId="0" fontId="41" fillId="0" borderId="54" applyNumberFormat="0" applyFill="0" applyAlignment="0" applyProtection="0"/>
    <xf numFmtId="0" fontId="41" fillId="0" borderId="54" applyNumberFormat="0" applyFill="0" applyAlignment="0" applyProtection="0"/>
    <xf numFmtId="0" fontId="41" fillId="0" borderId="54" applyNumberFormat="0" applyFill="0" applyAlignment="0" applyProtection="0"/>
    <xf numFmtId="0" fontId="41" fillId="0" borderId="54" applyNumberFormat="0" applyFill="0" applyAlignment="0" applyProtection="0"/>
    <xf numFmtId="0" fontId="41" fillId="0" borderId="54" applyNumberFormat="0" applyFill="0" applyAlignment="0" applyProtection="0"/>
    <xf numFmtId="0" fontId="41" fillId="0" borderId="54" applyNumberFormat="0" applyFill="0" applyAlignment="0" applyProtection="0"/>
    <xf numFmtId="0" fontId="41" fillId="0" borderId="54" applyNumberFormat="0" applyFill="0" applyAlignment="0" applyProtection="0"/>
    <xf numFmtId="0" fontId="41" fillId="0" borderId="54" applyNumberFormat="0" applyFill="0" applyAlignment="0" applyProtection="0"/>
    <xf numFmtId="0" fontId="41" fillId="0" borderId="54" applyNumberFormat="0" applyFill="0" applyAlignment="0" applyProtection="0"/>
    <xf numFmtId="0" fontId="41" fillId="0" borderId="54" applyNumberFormat="0" applyFill="0" applyAlignment="0" applyProtection="0"/>
    <xf numFmtId="0" fontId="41" fillId="0" borderId="54" applyNumberFormat="0" applyFill="0" applyAlignment="0" applyProtection="0"/>
    <xf numFmtId="0" fontId="41" fillId="0" borderId="54" applyNumberFormat="0" applyFill="0" applyAlignment="0" applyProtection="0"/>
    <xf numFmtId="0" fontId="42" fillId="0" borderId="55" applyNumberFormat="0" applyFill="0" applyAlignment="0" applyProtection="0"/>
    <xf numFmtId="0" fontId="42" fillId="0" borderId="55" applyNumberFormat="0" applyFill="0" applyAlignment="0" applyProtection="0"/>
    <xf numFmtId="0" fontId="42" fillId="0" borderId="55" applyNumberFormat="0" applyFill="0" applyAlignment="0" applyProtection="0"/>
    <xf numFmtId="0" fontId="42" fillId="0" borderId="55" applyNumberFormat="0" applyFill="0" applyAlignment="0" applyProtection="0"/>
    <xf numFmtId="0" fontId="42" fillId="0" borderId="55" applyNumberFormat="0" applyFill="0" applyAlignment="0" applyProtection="0"/>
    <xf numFmtId="0" fontId="42" fillId="0" borderId="55" applyNumberFormat="0" applyFill="0" applyAlignment="0" applyProtection="0"/>
    <xf numFmtId="0" fontId="42" fillId="0" borderId="55" applyNumberFormat="0" applyFill="0" applyAlignment="0" applyProtection="0"/>
    <xf numFmtId="0" fontId="42" fillId="0" borderId="55" applyNumberFormat="0" applyFill="0" applyAlignment="0" applyProtection="0"/>
    <xf numFmtId="0" fontId="42" fillId="0" borderId="55" applyNumberFormat="0" applyFill="0" applyAlignment="0" applyProtection="0"/>
    <xf numFmtId="0" fontId="42" fillId="0" borderId="55" applyNumberFormat="0" applyFill="0" applyAlignment="0" applyProtection="0"/>
    <xf numFmtId="0" fontId="42" fillId="0" borderId="55" applyNumberFormat="0" applyFill="0" applyAlignment="0" applyProtection="0"/>
    <xf numFmtId="0" fontId="42" fillId="0" borderId="55" applyNumberFormat="0" applyFill="0" applyAlignment="0" applyProtection="0"/>
    <xf numFmtId="0" fontId="42" fillId="0" borderId="55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43" fillId="0" borderId="56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10" fontId="28" fillId="44" borderId="57" applyNumberFormat="0" applyBorder="0" applyAlignment="0" applyProtection="0"/>
    <xf numFmtId="0" fontId="44" fillId="27" borderId="50" applyNumberFormat="0" applyAlignment="0" applyProtection="0"/>
    <xf numFmtId="0" fontId="44" fillId="27" borderId="50" applyNumberFormat="0" applyAlignment="0" applyProtection="0"/>
    <xf numFmtId="0" fontId="44" fillId="27" borderId="50" applyNumberFormat="0" applyAlignment="0" applyProtection="0"/>
    <xf numFmtId="0" fontId="44" fillId="27" borderId="50" applyNumberFormat="0" applyAlignment="0" applyProtection="0"/>
    <xf numFmtId="0" fontId="44" fillId="27" borderId="50" applyNumberFormat="0" applyAlignment="0" applyProtection="0"/>
    <xf numFmtId="0" fontId="44" fillId="27" borderId="50" applyNumberFormat="0" applyAlignment="0" applyProtection="0"/>
    <xf numFmtId="0" fontId="44" fillId="27" borderId="50" applyNumberFormat="0" applyAlignment="0" applyProtection="0"/>
    <xf numFmtId="0" fontId="44" fillId="27" borderId="50" applyNumberFormat="0" applyAlignment="0" applyProtection="0"/>
    <xf numFmtId="0" fontId="44" fillId="27" borderId="50" applyNumberFormat="0" applyAlignment="0" applyProtection="0"/>
    <xf numFmtId="0" fontId="44" fillId="27" borderId="50" applyNumberFormat="0" applyAlignment="0" applyProtection="0"/>
    <xf numFmtId="0" fontId="44" fillId="27" borderId="50" applyNumberFormat="0" applyAlignment="0" applyProtection="0"/>
    <xf numFmtId="0" fontId="44" fillId="27" borderId="50" applyNumberFormat="0" applyAlignment="0" applyProtection="0"/>
    <xf numFmtId="0" fontId="44" fillId="27" borderId="50" applyNumberFormat="0" applyAlignment="0" applyProtection="0"/>
    <xf numFmtId="0" fontId="59" fillId="0" borderId="0"/>
    <xf numFmtId="0" fontId="45" fillId="0" borderId="58" applyNumberFormat="0" applyFill="0" applyAlignment="0" applyProtection="0"/>
    <xf numFmtId="0" fontId="45" fillId="0" borderId="58" applyNumberFormat="0" applyFill="0" applyAlignment="0" applyProtection="0"/>
    <xf numFmtId="0" fontId="45" fillId="0" borderId="58" applyNumberFormat="0" applyFill="0" applyAlignment="0" applyProtection="0"/>
    <xf numFmtId="0" fontId="45" fillId="0" borderId="58" applyNumberFormat="0" applyFill="0" applyAlignment="0" applyProtection="0"/>
    <xf numFmtId="0" fontId="45" fillId="0" borderId="58" applyNumberFormat="0" applyFill="0" applyAlignment="0" applyProtection="0"/>
    <xf numFmtId="0" fontId="45" fillId="0" borderId="58" applyNumberFormat="0" applyFill="0" applyAlignment="0" applyProtection="0"/>
    <xf numFmtId="0" fontId="45" fillId="0" borderId="58" applyNumberFormat="0" applyFill="0" applyAlignment="0" applyProtection="0"/>
    <xf numFmtId="0" fontId="45" fillId="0" borderId="58" applyNumberFormat="0" applyFill="0" applyAlignment="0" applyProtection="0"/>
    <xf numFmtId="0" fontId="45" fillId="0" borderId="58" applyNumberFormat="0" applyFill="0" applyAlignment="0" applyProtection="0"/>
    <xf numFmtId="0" fontId="45" fillId="0" borderId="58" applyNumberFormat="0" applyFill="0" applyAlignment="0" applyProtection="0"/>
    <xf numFmtId="0" fontId="45" fillId="0" borderId="58" applyNumberFormat="0" applyFill="0" applyAlignment="0" applyProtection="0"/>
    <xf numFmtId="0" fontId="45" fillId="0" borderId="58" applyNumberFormat="0" applyFill="0" applyAlignment="0" applyProtection="0"/>
    <xf numFmtId="0" fontId="45" fillId="0" borderId="58" applyNumberFormat="0" applyFill="0" applyAlignment="0" applyProtection="0"/>
    <xf numFmtId="175" fontId="54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55" fillId="0" borderId="0">
      <protection locked="0"/>
    </xf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37" fontId="6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79" fontId="54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/>
    <xf numFmtId="0" fontId="29" fillId="0" borderId="0"/>
    <xf numFmtId="164" fontId="2" fillId="0" borderId="0"/>
    <xf numFmtId="0" fontId="29" fillId="0" borderId="0"/>
    <xf numFmtId="164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1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29" fillId="46" borderId="59" applyNumberFormat="0" applyFont="0" applyAlignment="0" applyProtection="0"/>
    <xf numFmtId="0" fontId="29" fillId="46" borderId="59" applyNumberFormat="0" applyFont="0" applyAlignment="0" applyProtection="0"/>
    <xf numFmtId="0" fontId="29" fillId="46" borderId="59" applyNumberFormat="0" applyFont="0" applyAlignment="0" applyProtection="0"/>
    <xf numFmtId="0" fontId="1" fillId="9" borderId="49" applyNumberFormat="0" applyFont="0" applyAlignment="0" applyProtection="0"/>
    <xf numFmtId="0" fontId="29" fillId="46" borderId="59" applyNumberFormat="0" applyFont="0" applyAlignment="0" applyProtection="0"/>
    <xf numFmtId="0" fontId="1" fillId="9" borderId="49" applyNumberFormat="0" applyFont="0" applyAlignment="0" applyProtection="0"/>
    <xf numFmtId="0" fontId="29" fillId="46" borderId="59" applyNumberFormat="0" applyFont="0" applyAlignment="0" applyProtection="0"/>
    <xf numFmtId="0" fontId="1" fillId="9" borderId="49" applyNumberFormat="0" applyFont="0" applyAlignment="0" applyProtection="0"/>
    <xf numFmtId="0" fontId="29" fillId="46" borderId="59" applyNumberFormat="0" applyFont="0" applyAlignment="0" applyProtection="0"/>
    <xf numFmtId="0" fontId="1" fillId="9" borderId="49" applyNumberFormat="0" applyFont="0" applyAlignment="0" applyProtection="0"/>
    <xf numFmtId="0" fontId="29" fillId="46" borderId="59" applyNumberFormat="0" applyFont="0" applyAlignment="0" applyProtection="0"/>
    <xf numFmtId="0" fontId="29" fillId="46" borderId="59" applyNumberFormat="0" applyFont="0" applyAlignment="0" applyProtection="0"/>
    <xf numFmtId="0" fontId="29" fillId="46" borderId="59" applyNumberFormat="0" applyFont="0" applyAlignment="0" applyProtection="0"/>
    <xf numFmtId="0" fontId="29" fillId="46" borderId="59" applyNumberFormat="0" applyFont="0" applyAlignment="0" applyProtection="0"/>
    <xf numFmtId="0" fontId="47" fillId="40" borderId="60" applyNumberFormat="0" applyAlignment="0" applyProtection="0"/>
    <xf numFmtId="0" fontId="47" fillId="40" borderId="60" applyNumberFormat="0" applyAlignment="0" applyProtection="0"/>
    <xf numFmtId="0" fontId="47" fillId="40" borderId="60" applyNumberFormat="0" applyAlignment="0" applyProtection="0"/>
    <xf numFmtId="0" fontId="47" fillId="40" borderId="60" applyNumberFormat="0" applyAlignment="0" applyProtection="0"/>
    <xf numFmtId="0" fontId="47" fillId="40" borderId="60" applyNumberFormat="0" applyAlignment="0" applyProtection="0"/>
    <xf numFmtId="0" fontId="47" fillId="40" borderId="60" applyNumberFormat="0" applyAlignment="0" applyProtection="0"/>
    <xf numFmtId="0" fontId="47" fillId="40" borderId="60" applyNumberFormat="0" applyAlignment="0" applyProtection="0"/>
    <xf numFmtId="0" fontId="47" fillId="40" borderId="60" applyNumberFormat="0" applyAlignment="0" applyProtection="0"/>
    <xf numFmtId="0" fontId="47" fillId="40" borderId="60" applyNumberFormat="0" applyAlignment="0" applyProtection="0"/>
    <xf numFmtId="0" fontId="47" fillId="40" borderId="60" applyNumberFormat="0" applyAlignment="0" applyProtection="0"/>
    <xf numFmtId="0" fontId="47" fillId="40" borderId="60" applyNumberFormat="0" applyAlignment="0" applyProtection="0"/>
    <xf numFmtId="0" fontId="47" fillId="40" borderId="60" applyNumberFormat="0" applyAlignment="0" applyProtection="0"/>
    <xf numFmtId="0" fontId="47" fillId="40" borderId="60" applyNumberFormat="0" applyAlignment="0" applyProtection="0"/>
    <xf numFmtId="40" fontId="61" fillId="47" borderId="0">
      <alignment horizontal="right"/>
    </xf>
    <xf numFmtId="0" fontId="32" fillId="0" borderId="0">
      <alignment horizontal="center"/>
    </xf>
    <xf numFmtId="0" fontId="30" fillId="0" borderId="47"/>
    <xf numFmtId="0" fontId="30" fillId="0" borderId="0" applyBorder="0">
      <alignment horizontal="centerContinuous"/>
    </xf>
    <xf numFmtId="0" fontId="62" fillId="0" borderId="0" applyBorder="0">
      <alignment horizontal="centerContinuous"/>
    </xf>
    <xf numFmtId="10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164" fontId="27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15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6" fillId="48" borderId="61" applyFill="0" applyBorder="0" applyAlignment="0">
      <alignment horizontal="center"/>
    </xf>
    <xf numFmtId="41" fontId="29" fillId="0" borderId="0" applyFont="0" applyFill="0" applyBorder="0" applyAlignment="0" applyProtection="0"/>
    <xf numFmtId="0" fontId="1" fillId="49" borderId="0"/>
    <xf numFmtId="0" fontId="26" fillId="50" borderId="57">
      <alignment horizontal="center"/>
    </xf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3" fillId="0" borderId="62" applyNumberFormat="0" applyFill="0" applyAlignment="0" applyProtection="0"/>
    <xf numFmtId="0" fontId="33" fillId="0" borderId="62" applyNumberFormat="0" applyFill="0" applyAlignment="0" applyProtection="0"/>
    <xf numFmtId="0" fontId="33" fillId="0" borderId="62" applyNumberFormat="0" applyFill="0" applyAlignment="0" applyProtection="0"/>
    <xf numFmtId="0" fontId="33" fillId="0" borderId="62" applyNumberFormat="0" applyFill="0" applyAlignment="0" applyProtection="0"/>
    <xf numFmtId="0" fontId="33" fillId="0" borderId="62" applyNumberFormat="0" applyFill="0" applyAlignment="0" applyProtection="0"/>
    <xf numFmtId="0" fontId="33" fillId="0" borderId="62" applyNumberFormat="0" applyFill="0" applyAlignment="0" applyProtection="0"/>
    <xf numFmtId="0" fontId="33" fillId="0" borderId="62" applyNumberFormat="0" applyFill="0" applyAlignment="0" applyProtection="0"/>
    <xf numFmtId="0" fontId="33" fillId="0" borderId="62" applyNumberFormat="0" applyFill="0" applyAlignment="0" applyProtection="0"/>
    <xf numFmtId="0" fontId="33" fillId="0" borderId="62" applyNumberFormat="0" applyFill="0" applyAlignment="0" applyProtection="0"/>
    <xf numFmtId="0" fontId="33" fillId="0" borderId="62" applyNumberFormat="0" applyFill="0" applyAlignment="0" applyProtection="0"/>
    <xf numFmtId="0" fontId="33" fillId="0" borderId="62" applyNumberFormat="0" applyFill="0" applyAlignment="0" applyProtection="0"/>
    <xf numFmtId="0" fontId="33" fillId="0" borderId="62" applyNumberFormat="0" applyFill="0" applyAlignment="0" applyProtection="0"/>
    <xf numFmtId="0" fontId="33" fillId="0" borderId="62" applyNumberFormat="0" applyFill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27" fillId="0" borderId="0"/>
    <xf numFmtId="164" fontId="64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65" fillId="0" borderId="0"/>
    <xf numFmtId="0" fontId="29" fillId="0" borderId="0"/>
    <xf numFmtId="0" fontId="6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164" fontId="64" fillId="0" borderId="0"/>
    <xf numFmtId="164" fontId="64" fillId="0" borderId="0"/>
    <xf numFmtId="164" fontId="64" fillId="0" borderId="0"/>
    <xf numFmtId="164" fontId="64" fillId="0" borderId="0"/>
    <xf numFmtId="164" fontId="64" fillId="0" borderId="0"/>
    <xf numFmtId="164" fontId="64" fillId="0" borderId="0"/>
    <xf numFmtId="164" fontId="64" fillId="0" borderId="0"/>
    <xf numFmtId="164" fontId="2" fillId="0" borderId="0"/>
    <xf numFmtId="9" fontId="2" fillId="0" borderId="0" applyFont="0" applyFill="0" applyBorder="0" applyAlignment="0" applyProtection="0"/>
    <xf numFmtId="164" fontId="71" fillId="0" borderId="0"/>
    <xf numFmtId="0" fontId="73" fillId="0" borderId="0"/>
    <xf numFmtId="9" fontId="73" fillId="0" borderId="0" applyFont="0" applyFill="0" applyBorder="0" applyAlignment="0" applyProtection="0"/>
    <xf numFmtId="43" fontId="3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73" fillId="0" borderId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74" fillId="0" borderId="0"/>
    <xf numFmtId="0" fontId="68" fillId="0" borderId="0"/>
    <xf numFmtId="0" fontId="75" fillId="0" borderId="0"/>
    <xf numFmtId="164" fontId="2" fillId="0" borderId="0"/>
    <xf numFmtId="9" fontId="73" fillId="0" borderId="0" applyFont="0" applyFill="0" applyBorder="0" applyAlignment="0" applyProtection="0"/>
    <xf numFmtId="0" fontId="76" fillId="0" borderId="0" applyNumberFormat="0" applyFill="0" applyBorder="0" applyAlignment="0" applyProtection="0"/>
    <xf numFmtId="44" fontId="75" fillId="0" borderId="0" applyFont="0" applyFill="0" applyBorder="0" applyAlignment="0" applyProtection="0"/>
    <xf numFmtId="44" fontId="7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3" fillId="0" borderId="0" applyFont="0" applyFill="0" applyBorder="0" applyAlignment="0" applyProtection="0"/>
    <xf numFmtId="0" fontId="73" fillId="0" borderId="0"/>
  </cellStyleXfs>
  <cellXfs count="296">
    <xf numFmtId="0" fontId="0" fillId="0" borderId="0" xfId="0"/>
    <xf numFmtId="164" fontId="3" fillId="3" borderId="1" xfId="3" applyFont="1" applyFill="1" applyBorder="1" applyAlignment="1">
      <alignment horizontal="left" wrapText="1" readingOrder="1"/>
    </xf>
    <xf numFmtId="164" fontId="3" fillId="3" borderId="4" xfId="3" applyFont="1" applyFill="1" applyBorder="1" applyAlignment="1">
      <alignment horizontal="center" vertical="center" wrapText="1" readingOrder="1"/>
    </xf>
    <xf numFmtId="164" fontId="2" fillId="0" borderId="0" xfId="3" applyFont="1"/>
    <xf numFmtId="164" fontId="4" fillId="0" borderId="5" xfId="3" applyFont="1" applyFill="1" applyBorder="1" applyAlignment="1">
      <alignment horizontal="left" vertical="center" wrapText="1" indent="1" readingOrder="1"/>
    </xf>
    <xf numFmtId="164" fontId="4" fillId="0" borderId="9" xfId="3" applyFont="1" applyFill="1" applyBorder="1" applyAlignment="1">
      <alignment horizontal="left" vertical="center" wrapText="1" indent="1" readingOrder="1"/>
    </xf>
    <xf numFmtId="165" fontId="4" fillId="0" borderId="0" xfId="3" applyNumberFormat="1" applyFont="1" applyFill="1" applyBorder="1" applyAlignment="1">
      <alignment horizontal="center" vertical="center" wrapText="1" readingOrder="1"/>
    </xf>
    <xf numFmtId="164" fontId="5" fillId="0" borderId="12" xfId="3" applyFont="1" applyFill="1" applyBorder="1" applyAlignment="1">
      <alignment horizontal="left" vertical="center" wrapText="1" readingOrder="1"/>
    </xf>
    <xf numFmtId="165" fontId="5" fillId="0" borderId="13" xfId="3" applyNumberFormat="1" applyFont="1" applyFill="1" applyBorder="1" applyAlignment="1">
      <alignment horizontal="center" vertical="center" wrapText="1" readingOrder="1"/>
    </xf>
    <xf numFmtId="165" fontId="5" fillId="0" borderId="14" xfId="3" applyNumberFormat="1" applyFont="1" applyFill="1" applyBorder="1" applyAlignment="1">
      <alignment horizontal="center" vertical="center" wrapText="1" readingOrder="1"/>
    </xf>
    <xf numFmtId="164" fontId="4" fillId="4" borderId="5" xfId="3" applyFont="1" applyFill="1" applyBorder="1" applyAlignment="1">
      <alignment horizontal="left" vertical="center" wrapText="1" indent="1" readingOrder="1"/>
    </xf>
    <xf numFmtId="164" fontId="4" fillId="4" borderId="9" xfId="3" applyFont="1" applyFill="1" applyBorder="1" applyAlignment="1">
      <alignment horizontal="left" vertical="center" wrapText="1" indent="1" readingOrder="1"/>
    </xf>
    <xf numFmtId="164" fontId="3" fillId="5" borderId="4" xfId="3" applyFont="1" applyFill="1" applyBorder="1" applyAlignment="1">
      <alignment horizontal="center" vertical="center" wrapText="1" readingOrder="1"/>
    </xf>
    <xf numFmtId="164" fontId="2" fillId="0" borderId="0" xfId="3" applyFont="1" applyFill="1" applyBorder="1"/>
    <xf numFmtId="165" fontId="5" fillId="5" borderId="15" xfId="3" applyNumberFormat="1" applyFont="1" applyFill="1" applyBorder="1" applyAlignment="1">
      <alignment horizontal="center" vertical="center" wrapText="1" readingOrder="1"/>
    </xf>
    <xf numFmtId="164" fontId="2" fillId="0" borderId="0" xfId="3" applyFont="1" applyFill="1" applyBorder="1" applyAlignment="1">
      <alignment horizontal="right"/>
    </xf>
    <xf numFmtId="164" fontId="2" fillId="0" borderId="0" xfId="3" applyFont="1" applyFill="1" applyBorder="1" applyAlignment="1">
      <alignment horizontal="left"/>
    </xf>
    <xf numFmtId="165" fontId="4" fillId="6" borderId="0" xfId="3" applyNumberFormat="1" applyFont="1" applyFill="1" applyBorder="1" applyAlignment="1">
      <alignment horizontal="center" vertical="center" wrapText="1" readingOrder="1"/>
    </xf>
    <xf numFmtId="164" fontId="6" fillId="3" borderId="1" xfId="3" applyFont="1" applyFill="1" applyBorder="1" applyAlignment="1">
      <alignment horizontal="left" vertical="center" wrapText="1" readingOrder="1"/>
    </xf>
    <xf numFmtId="164" fontId="5" fillId="4" borderId="0" xfId="3" applyFont="1" applyFill="1" applyBorder="1" applyAlignment="1">
      <alignment horizontal="left" vertical="center" wrapText="1" indent="1" readingOrder="1"/>
    </xf>
    <xf numFmtId="164" fontId="5" fillId="4" borderId="12" xfId="3" applyFont="1" applyFill="1" applyBorder="1" applyAlignment="1">
      <alignment horizontal="left" vertical="center" wrapText="1" readingOrder="1"/>
    </xf>
    <xf numFmtId="164" fontId="3" fillId="3" borderId="5" xfId="3" applyFont="1" applyFill="1" applyBorder="1" applyAlignment="1">
      <alignment horizontal="left" wrapText="1" indent="1" readingOrder="1"/>
    </xf>
    <xf numFmtId="164" fontId="3" fillId="3" borderId="12" xfId="3" applyFont="1" applyFill="1" applyBorder="1" applyAlignment="1">
      <alignment horizontal="left" wrapText="1" readingOrder="1"/>
    </xf>
    <xf numFmtId="164" fontId="5" fillId="4" borderId="0" xfId="3" applyFont="1" applyFill="1" applyBorder="1" applyAlignment="1">
      <alignment vertical="center" wrapText="1" readingOrder="1"/>
    </xf>
    <xf numFmtId="164" fontId="5" fillId="0" borderId="0" xfId="3" applyFont="1" applyBorder="1" applyAlignment="1">
      <alignment horizontal="left" vertical="center" wrapText="1" indent="1" readingOrder="1"/>
    </xf>
    <xf numFmtId="164" fontId="4" fillId="4" borderId="12" xfId="3" applyFont="1" applyFill="1" applyBorder="1" applyAlignment="1">
      <alignment horizontal="left" vertical="center" wrapText="1" indent="1" readingOrder="1"/>
    </xf>
    <xf numFmtId="164" fontId="3" fillId="3" borderId="1" xfId="3" applyFont="1" applyFill="1" applyBorder="1" applyAlignment="1">
      <alignment horizontal="left" vertical="center" wrapText="1" readingOrder="1"/>
    </xf>
    <xf numFmtId="164" fontId="3" fillId="3" borderId="16" xfId="3" applyFont="1" applyFill="1" applyBorder="1" applyAlignment="1">
      <alignment horizontal="left" wrapText="1" readingOrder="1"/>
    </xf>
    <xf numFmtId="164" fontId="4" fillId="4" borderId="17" xfId="3" applyFont="1" applyFill="1" applyBorder="1" applyAlignment="1">
      <alignment horizontal="left" vertical="center" wrapText="1" indent="1" readingOrder="1"/>
    </xf>
    <xf numFmtId="164" fontId="4" fillId="4" borderId="18" xfId="3" applyFont="1" applyFill="1" applyBorder="1" applyAlignment="1">
      <alignment horizontal="left" vertical="center" wrapText="1" indent="1" readingOrder="1"/>
    </xf>
    <xf numFmtId="164" fontId="4" fillId="4" borderId="19" xfId="3" applyFont="1" applyFill="1" applyBorder="1" applyAlignment="1">
      <alignment horizontal="left" vertical="center" wrapText="1" indent="1" readingOrder="1"/>
    </xf>
    <xf numFmtId="164" fontId="9" fillId="3" borderId="22" xfId="3" applyFont="1" applyFill="1" applyBorder="1" applyAlignment="1">
      <alignment horizontal="center" vertical="center"/>
    </xf>
    <xf numFmtId="164" fontId="9" fillId="3" borderId="23" xfId="3" applyFont="1" applyFill="1" applyBorder="1" applyAlignment="1">
      <alignment horizontal="center" vertical="center"/>
    </xf>
    <xf numFmtId="164" fontId="10" fillId="4" borderId="24" xfId="3" applyFont="1" applyFill="1" applyBorder="1" applyAlignment="1">
      <alignment horizontal="center" vertical="center" wrapText="1"/>
    </xf>
    <xf numFmtId="164" fontId="10" fillId="4" borderId="25" xfId="3" applyFont="1" applyFill="1" applyBorder="1" applyAlignment="1">
      <alignment horizontal="center" vertical="center" wrapText="1"/>
    </xf>
    <xf numFmtId="165" fontId="11" fillId="4" borderId="26" xfId="3" applyNumberFormat="1" applyFont="1" applyFill="1" applyBorder="1" applyAlignment="1">
      <alignment horizontal="center" vertical="center" wrapText="1" readingOrder="1"/>
    </xf>
    <xf numFmtId="165" fontId="11" fillId="4" borderId="27" xfId="3" applyNumberFormat="1" applyFont="1" applyFill="1" applyBorder="1" applyAlignment="1">
      <alignment horizontal="center" vertical="center" wrapText="1" readingOrder="1"/>
    </xf>
    <xf numFmtId="165" fontId="11" fillId="4" borderId="24" xfId="3" applyNumberFormat="1" applyFont="1" applyFill="1" applyBorder="1" applyAlignment="1">
      <alignment horizontal="center" vertical="center" wrapText="1" readingOrder="1"/>
    </xf>
    <xf numFmtId="165" fontId="11" fillId="4" borderId="25" xfId="3" applyNumberFormat="1" applyFont="1" applyFill="1" applyBorder="1" applyAlignment="1">
      <alignment horizontal="center" vertical="center" wrapText="1" readingOrder="1"/>
    </xf>
    <xf numFmtId="165" fontId="12" fillId="4" borderId="22" xfId="3" applyNumberFormat="1" applyFont="1" applyFill="1" applyBorder="1" applyAlignment="1">
      <alignment horizontal="center" vertical="center" wrapText="1" readingOrder="1"/>
    </xf>
    <xf numFmtId="165" fontId="12" fillId="4" borderId="23" xfId="3" applyNumberFormat="1" applyFont="1" applyFill="1" applyBorder="1" applyAlignment="1">
      <alignment horizontal="center" vertical="center" wrapText="1" readingOrder="1"/>
    </xf>
    <xf numFmtId="9" fontId="4" fillId="0" borderId="24" xfId="2" applyNumberFormat="1" applyFont="1" applyFill="1" applyBorder="1" applyAlignment="1">
      <alignment horizontal="center" vertical="center" wrapText="1" readingOrder="1"/>
    </xf>
    <xf numFmtId="166" fontId="4" fillId="0" borderId="28" xfId="1" applyNumberFormat="1" applyFont="1" applyFill="1" applyBorder="1" applyAlignment="1">
      <alignment horizontal="center" vertical="center" wrapText="1" readingOrder="1"/>
    </xf>
    <xf numFmtId="164" fontId="4" fillId="6" borderId="0" xfId="3" applyFont="1" applyFill="1" applyBorder="1" applyAlignment="1">
      <alignment horizontal="center" vertical="center" wrapText="1"/>
    </xf>
    <xf numFmtId="164" fontId="8" fillId="6" borderId="0" xfId="3" applyFont="1" applyFill="1" applyBorder="1" applyAlignment="1">
      <alignment horizontal="center" vertical="center" wrapText="1"/>
    </xf>
    <xf numFmtId="164" fontId="3" fillId="5" borderId="6" xfId="3" applyFont="1" applyFill="1" applyBorder="1" applyAlignment="1">
      <alignment horizontal="center" wrapText="1" readingOrder="1"/>
    </xf>
    <xf numFmtId="164" fontId="3" fillId="5" borderId="7" xfId="3" applyFont="1" applyFill="1" applyBorder="1" applyAlignment="1">
      <alignment horizontal="center" wrapText="1" readingOrder="1"/>
    </xf>
    <xf numFmtId="164" fontId="3" fillId="5" borderId="13" xfId="3" applyFont="1" applyFill="1" applyBorder="1" applyAlignment="1">
      <alignment horizontal="center" vertical="center" wrapText="1" readingOrder="1"/>
    </xf>
    <xf numFmtId="164" fontId="3" fillId="5" borderId="14" xfId="3" applyFont="1" applyFill="1" applyBorder="1" applyAlignment="1">
      <alignment horizontal="center" vertical="center" wrapText="1" readingOrder="1"/>
    </xf>
    <xf numFmtId="166" fontId="4" fillId="6" borderId="7" xfId="3" applyNumberFormat="1" applyFont="1" applyFill="1" applyBorder="1" applyAlignment="1">
      <alignment horizontal="center" vertical="center" wrapText="1" readingOrder="1"/>
    </xf>
    <xf numFmtId="166" fontId="4" fillId="6" borderId="0" xfId="3" applyNumberFormat="1" applyFont="1" applyFill="1" applyBorder="1" applyAlignment="1">
      <alignment horizontal="center" vertical="center" wrapText="1" readingOrder="1"/>
    </xf>
    <xf numFmtId="166" fontId="5" fillId="6" borderId="13" xfId="3" applyNumberFormat="1" applyFont="1" applyFill="1" applyBorder="1" applyAlignment="1">
      <alignment horizontal="center" vertical="center" wrapText="1" readingOrder="1"/>
    </xf>
    <xf numFmtId="166" fontId="5" fillId="6" borderId="14" xfId="3" applyNumberFormat="1" applyFont="1" applyFill="1" applyBorder="1" applyAlignment="1">
      <alignment horizontal="center" vertical="center" wrapText="1" readingOrder="1"/>
    </xf>
    <xf numFmtId="166" fontId="5" fillId="5" borderId="14" xfId="3" applyNumberFormat="1" applyFont="1" applyFill="1" applyBorder="1" applyAlignment="1">
      <alignment horizontal="center" vertical="center" wrapText="1" readingOrder="1"/>
    </xf>
    <xf numFmtId="164" fontId="5" fillId="6" borderId="0" xfId="3" applyFont="1" applyFill="1" applyBorder="1" applyAlignment="1">
      <alignment vertical="center" wrapText="1" readingOrder="1"/>
    </xf>
    <xf numFmtId="164" fontId="5" fillId="0" borderId="0" xfId="3" applyFont="1" applyFill="1" applyBorder="1" applyAlignment="1">
      <alignment horizontal="center" wrapText="1"/>
    </xf>
    <xf numFmtId="3" fontId="4" fillId="6" borderId="6" xfId="3" applyNumberFormat="1" applyFont="1" applyFill="1" applyBorder="1" applyAlignment="1">
      <alignment horizontal="center" vertical="center" wrapText="1"/>
    </xf>
    <xf numFmtId="3" fontId="4" fillId="6" borderId="7" xfId="3" applyNumberFormat="1" applyFont="1" applyFill="1" applyBorder="1" applyAlignment="1">
      <alignment horizontal="center" vertical="center" wrapText="1" readingOrder="1"/>
    </xf>
    <xf numFmtId="3" fontId="4" fillId="5" borderId="8" xfId="3" applyNumberFormat="1" applyFont="1" applyFill="1" applyBorder="1" applyAlignment="1">
      <alignment horizontal="center" vertical="center" wrapText="1" readingOrder="1"/>
    </xf>
    <xf numFmtId="3" fontId="4" fillId="6" borderId="13" xfId="3" applyNumberFormat="1" applyFont="1" applyFill="1" applyBorder="1" applyAlignment="1">
      <alignment horizontal="center" vertical="center" wrapText="1"/>
    </xf>
    <xf numFmtId="3" fontId="4" fillId="6" borderId="14" xfId="3" applyNumberFormat="1" applyFont="1" applyFill="1" applyBorder="1" applyAlignment="1">
      <alignment horizontal="center" vertical="center" wrapText="1" readingOrder="1"/>
    </xf>
    <xf numFmtId="3" fontId="4" fillId="5" borderId="15" xfId="3" applyNumberFormat="1" applyFont="1" applyFill="1" applyBorder="1" applyAlignment="1">
      <alignment horizontal="center" vertical="center" wrapText="1" readingOrder="1"/>
    </xf>
    <xf numFmtId="3" fontId="4" fillId="6" borderId="10" xfId="3" applyNumberFormat="1" applyFont="1" applyFill="1" applyBorder="1" applyAlignment="1">
      <alignment horizontal="center" vertical="center" wrapText="1"/>
    </xf>
    <xf numFmtId="3" fontId="4" fillId="6" borderId="0" xfId="3" applyNumberFormat="1" applyFont="1" applyFill="1" applyBorder="1" applyAlignment="1">
      <alignment horizontal="center" vertical="center" wrapText="1" readingOrder="1"/>
    </xf>
    <xf numFmtId="3" fontId="4" fillId="5" borderId="11" xfId="3" applyNumberFormat="1" applyFont="1" applyFill="1" applyBorder="1" applyAlignment="1">
      <alignment horizontal="center" vertical="center" wrapText="1" readingOrder="1"/>
    </xf>
    <xf numFmtId="167" fontId="4" fillId="6" borderId="6" xfId="2" applyNumberFormat="1" applyFont="1" applyFill="1" applyBorder="1" applyAlignment="1">
      <alignment horizontal="center" vertical="center" wrapText="1"/>
    </xf>
    <xf numFmtId="167" fontId="4" fillId="6" borderId="7" xfId="2" applyNumberFormat="1" applyFont="1" applyFill="1" applyBorder="1" applyAlignment="1">
      <alignment horizontal="center" vertical="center" wrapText="1" readingOrder="1"/>
    </xf>
    <xf numFmtId="167" fontId="4" fillId="6" borderId="10" xfId="2" applyNumberFormat="1" applyFont="1" applyFill="1" applyBorder="1" applyAlignment="1">
      <alignment horizontal="center" vertical="center" wrapText="1"/>
    </xf>
    <xf numFmtId="167" fontId="4" fillId="6" borderId="0" xfId="2" applyNumberFormat="1" applyFont="1" applyFill="1" applyBorder="1" applyAlignment="1">
      <alignment horizontal="center" vertical="center" wrapText="1" readingOrder="1"/>
    </xf>
    <xf numFmtId="164" fontId="3" fillId="5" borderId="30" xfId="3" applyFont="1" applyFill="1" applyBorder="1" applyAlignment="1">
      <alignment horizontal="center" wrapText="1" readingOrder="1"/>
    </xf>
    <xf numFmtId="166" fontId="4" fillId="6" borderId="26" xfId="3" applyNumberFormat="1" applyFont="1" applyFill="1" applyBorder="1" applyAlignment="1">
      <alignment horizontal="center" vertical="center" wrapText="1" readingOrder="1"/>
    </xf>
    <xf numFmtId="166" fontId="4" fillId="5" borderId="27" xfId="3" applyNumberFormat="1" applyFont="1" applyFill="1" applyBorder="1" applyAlignment="1">
      <alignment horizontal="center" vertical="center" wrapText="1" readingOrder="1"/>
    </xf>
    <xf numFmtId="166" fontId="4" fillId="6" borderId="24" xfId="3" applyNumberFormat="1" applyFont="1" applyFill="1" applyBorder="1" applyAlignment="1">
      <alignment horizontal="center" vertical="center" wrapText="1" readingOrder="1"/>
    </xf>
    <xf numFmtId="166" fontId="4" fillId="5" borderId="25" xfId="3" applyNumberFormat="1" applyFont="1" applyFill="1" applyBorder="1" applyAlignment="1">
      <alignment horizontal="center" vertical="center" wrapText="1" readingOrder="1"/>
    </xf>
    <xf numFmtId="167" fontId="4" fillId="6" borderId="24" xfId="2" applyNumberFormat="1" applyFont="1" applyFill="1" applyBorder="1" applyAlignment="1">
      <alignment horizontal="center" vertical="center" wrapText="1" readingOrder="1"/>
    </xf>
    <xf numFmtId="167" fontId="4" fillId="5" borderId="25" xfId="2" applyNumberFormat="1" applyFont="1" applyFill="1" applyBorder="1" applyAlignment="1">
      <alignment horizontal="center" vertical="center" wrapText="1" readingOrder="1"/>
    </xf>
    <xf numFmtId="9" fontId="4" fillId="6" borderId="0" xfId="2" applyNumberFormat="1" applyFont="1" applyFill="1" applyBorder="1" applyAlignment="1">
      <alignment horizontal="center" vertical="center" wrapText="1" readingOrder="1"/>
    </xf>
    <xf numFmtId="9" fontId="4" fillId="5" borderId="25" xfId="2" applyFont="1" applyFill="1" applyBorder="1" applyAlignment="1">
      <alignment horizontal="center" vertical="center" wrapText="1" readingOrder="1"/>
    </xf>
    <xf numFmtId="166" fontId="4" fillId="6" borderId="31" xfId="1" applyNumberFormat="1" applyFont="1" applyFill="1" applyBorder="1" applyAlignment="1">
      <alignment horizontal="center" vertical="center" wrapText="1" readingOrder="1"/>
    </xf>
    <xf numFmtId="0" fontId="4" fillId="5" borderId="29" xfId="1" applyNumberFormat="1" applyFont="1" applyFill="1" applyBorder="1" applyAlignment="1">
      <alignment horizontal="center" vertical="center" wrapText="1" readingOrder="1"/>
    </xf>
    <xf numFmtId="164" fontId="9" fillId="3" borderId="28" xfId="3" applyFont="1" applyFill="1" applyBorder="1" applyAlignment="1">
      <alignment horizontal="center" vertical="center"/>
    </xf>
    <xf numFmtId="164" fontId="9" fillId="3" borderId="29" xfId="3" applyFont="1" applyFill="1" applyBorder="1" applyAlignment="1">
      <alignment horizontal="center" vertical="center"/>
    </xf>
    <xf numFmtId="164" fontId="14" fillId="0" borderId="0" xfId="3" applyFont="1" applyFill="1" applyBorder="1" applyAlignment="1">
      <alignment horizontal="left" vertical="center" indent="1" readingOrder="1"/>
    </xf>
    <xf numFmtId="164" fontId="5" fillId="5" borderId="7" xfId="3" applyFont="1" applyFill="1" applyBorder="1" applyAlignment="1">
      <alignment horizontal="center" vertical="center"/>
    </xf>
    <xf numFmtId="164" fontId="5" fillId="5" borderId="8" xfId="3" applyFont="1" applyFill="1" applyBorder="1" applyAlignment="1">
      <alignment horizontal="center" vertical="center"/>
    </xf>
    <xf numFmtId="164" fontId="5" fillId="5" borderId="14" xfId="3" applyFont="1" applyFill="1" applyBorder="1" applyAlignment="1">
      <alignment horizontal="center" vertical="center"/>
    </xf>
    <xf numFmtId="164" fontId="5" fillId="5" borderId="15" xfId="3" applyFont="1" applyFill="1" applyBorder="1" applyAlignment="1">
      <alignment horizontal="center" vertical="center"/>
    </xf>
    <xf numFmtId="164" fontId="4" fillId="0" borderId="5" xfId="3" applyFont="1" applyFill="1" applyBorder="1" applyAlignment="1">
      <alignment horizontal="left" vertical="center" indent="1"/>
    </xf>
    <xf numFmtId="164" fontId="4" fillId="0" borderId="12" xfId="3" applyFont="1" applyFill="1" applyBorder="1" applyAlignment="1">
      <alignment horizontal="left" vertical="center" indent="1"/>
    </xf>
    <xf numFmtId="164" fontId="2" fillId="0" borderId="0" xfId="3" applyFont="1" applyBorder="1"/>
    <xf numFmtId="164" fontId="3" fillId="0" borderId="0" xfId="3" applyFont="1" applyFill="1" applyBorder="1" applyAlignment="1">
      <alignment horizontal="center" vertical="center" wrapText="1" readingOrder="1"/>
    </xf>
    <xf numFmtId="4" fontId="4" fillId="0" borderId="5" xfId="4" applyNumberFormat="1" applyFont="1" applyFill="1" applyBorder="1" applyAlignment="1">
      <alignment horizontal="left" vertical="center"/>
    </xf>
    <xf numFmtId="4" fontId="4" fillId="0" borderId="9" xfId="4" applyNumberFormat="1" applyFont="1" applyFill="1" applyBorder="1" applyAlignment="1">
      <alignment horizontal="left" vertical="center"/>
    </xf>
    <xf numFmtId="4" fontId="4" fillId="0" borderId="12" xfId="4" applyNumberFormat="1" applyFont="1" applyFill="1" applyBorder="1" applyAlignment="1">
      <alignment horizontal="left" vertical="center"/>
    </xf>
    <xf numFmtId="168" fontId="4" fillId="0" borderId="0" xfId="5" applyNumberFormat="1" applyFont="1" applyFill="1" applyBorder="1" applyAlignment="1">
      <alignment horizontal="center" vertical="center" wrapText="1" readingOrder="1"/>
    </xf>
    <xf numFmtId="164" fontId="5" fillId="5" borderId="12" xfId="3" applyFont="1" applyFill="1" applyBorder="1" applyAlignment="1">
      <alignment horizontal="left" vertical="center"/>
    </xf>
    <xf numFmtId="164" fontId="4" fillId="0" borderId="0" xfId="3" applyFont="1" applyFill="1" applyBorder="1" applyAlignment="1">
      <alignment vertical="center"/>
    </xf>
    <xf numFmtId="164" fontId="15" fillId="0" borderId="0" xfId="3" applyFont="1" applyFill="1" applyBorder="1" applyAlignment="1">
      <alignment vertical="center"/>
    </xf>
    <xf numFmtId="164" fontId="16" fillId="0" borderId="0" xfId="3" applyFont="1" applyFill="1" applyBorder="1" applyAlignment="1">
      <alignment horizontal="centerContinuous" vertical="center"/>
    </xf>
    <xf numFmtId="164" fontId="17" fillId="0" borderId="0" xfId="3" applyFont="1" applyFill="1" applyBorder="1" applyAlignment="1">
      <alignment horizontal="centerContinuous" vertical="center"/>
    </xf>
    <xf numFmtId="164" fontId="18" fillId="0" borderId="0" xfId="3" applyFont="1" applyFill="1" applyBorder="1" applyAlignment="1">
      <alignment horizontal="centerContinuous" vertical="center"/>
    </xf>
    <xf numFmtId="164" fontId="19" fillId="3" borderId="5" xfId="3" applyFont="1" applyFill="1" applyBorder="1" applyAlignment="1">
      <alignment vertical="center"/>
    </xf>
    <xf numFmtId="164" fontId="19" fillId="3" borderId="12" xfId="3" applyFont="1" applyFill="1" applyBorder="1" applyAlignment="1">
      <alignment vertical="center"/>
    </xf>
    <xf numFmtId="164" fontId="15" fillId="0" borderId="5" xfId="3" applyFont="1" applyFill="1" applyBorder="1" applyAlignment="1">
      <alignment horizontal="left" vertical="center"/>
    </xf>
    <xf numFmtId="169" fontId="15" fillId="3" borderId="11" xfId="4" applyNumberFormat="1" applyFont="1" applyFill="1" applyBorder="1" applyAlignment="1">
      <alignment horizontal="center" vertical="center"/>
    </xf>
    <xf numFmtId="164" fontId="15" fillId="0" borderId="9" xfId="3" applyFont="1" applyFill="1" applyBorder="1" applyAlignment="1">
      <alignment horizontal="left" vertical="center"/>
    </xf>
    <xf numFmtId="169" fontId="15" fillId="0" borderId="0" xfId="4" applyNumberFormat="1" applyFont="1" applyFill="1" applyBorder="1" applyAlignment="1">
      <alignment horizontal="center" vertical="center"/>
    </xf>
    <xf numFmtId="164" fontId="15" fillId="0" borderId="12" xfId="3" applyFont="1" applyFill="1" applyBorder="1" applyAlignment="1">
      <alignment horizontal="left" vertical="center"/>
    </xf>
    <xf numFmtId="167" fontId="3" fillId="5" borderId="2" xfId="2" applyNumberFormat="1" applyFont="1" applyFill="1" applyBorder="1" applyAlignment="1">
      <alignment horizontal="center" vertical="center" wrapText="1" readingOrder="1"/>
    </xf>
    <xf numFmtId="167" fontId="3" fillId="5" borderId="3" xfId="2" applyNumberFormat="1" applyFont="1" applyFill="1" applyBorder="1" applyAlignment="1">
      <alignment horizontal="center" vertical="center" wrapText="1" readingOrder="1"/>
    </xf>
    <xf numFmtId="167" fontId="3" fillId="5" borderId="4" xfId="2" applyNumberFormat="1" applyFont="1" applyFill="1" applyBorder="1" applyAlignment="1">
      <alignment horizontal="center" vertical="center" wrapText="1" readingOrder="1"/>
    </xf>
    <xf numFmtId="0" fontId="15" fillId="0" borderId="0" xfId="0" applyFont="1" applyFill="1"/>
    <xf numFmtId="0" fontId="21" fillId="0" borderId="0" xfId="6" applyFont="1" applyFill="1"/>
    <xf numFmtId="0" fontId="4" fillId="6" borderId="13" xfId="1" quotePrefix="1" applyNumberFormat="1" applyFont="1" applyFill="1" applyBorder="1" applyAlignment="1">
      <alignment horizontal="center" vertical="center" wrapText="1"/>
    </xf>
    <xf numFmtId="0" fontId="0" fillId="0" borderId="0" xfId="0" applyBorder="1"/>
    <xf numFmtId="164" fontId="3" fillId="3" borderId="33" xfId="3" applyFont="1" applyFill="1" applyBorder="1" applyAlignment="1">
      <alignment horizontal="left" wrapText="1" indent="1" readingOrder="1"/>
    </xf>
    <xf numFmtId="164" fontId="3" fillId="5" borderId="34" xfId="3" applyFont="1" applyFill="1" applyBorder="1" applyAlignment="1">
      <alignment horizontal="center" wrapText="1" readingOrder="1"/>
    </xf>
    <xf numFmtId="164" fontId="3" fillId="5" borderId="35" xfId="3" applyFont="1" applyFill="1" applyBorder="1" applyAlignment="1">
      <alignment horizontal="center" wrapText="1" readingOrder="1"/>
    </xf>
    <xf numFmtId="164" fontId="3" fillId="3" borderId="36" xfId="3" applyFont="1" applyFill="1" applyBorder="1" applyAlignment="1">
      <alignment horizontal="left" wrapText="1" readingOrder="1"/>
    </xf>
    <xf numFmtId="164" fontId="4" fillId="0" borderId="37" xfId="3" applyFont="1" applyFill="1" applyBorder="1" applyAlignment="1">
      <alignment horizontal="left" vertical="center" wrapText="1" indent="1" readingOrder="1"/>
    </xf>
    <xf numFmtId="164" fontId="4" fillId="0" borderId="38" xfId="3" applyFont="1" applyFill="1" applyBorder="1" applyAlignment="1">
      <alignment horizontal="left" vertical="center" wrapText="1" indent="1" readingOrder="1"/>
    </xf>
    <xf numFmtId="164" fontId="4" fillId="0" borderId="39" xfId="3" applyFont="1" applyFill="1" applyBorder="1" applyAlignment="1">
      <alignment horizontal="left" vertical="center" wrapText="1" indent="1" readingOrder="1"/>
    </xf>
    <xf numFmtId="167" fontId="0" fillId="0" borderId="21" xfId="2" applyNumberFormat="1" applyFont="1" applyBorder="1"/>
    <xf numFmtId="165" fontId="0" fillId="0" borderId="25" xfId="2" applyNumberFormat="1" applyFont="1" applyBorder="1"/>
    <xf numFmtId="165" fontId="0" fillId="0" borderId="24" xfId="2" applyNumberFormat="1" applyFont="1" applyBorder="1"/>
    <xf numFmtId="164" fontId="3" fillId="3" borderId="5" xfId="3" applyFont="1" applyFill="1" applyBorder="1" applyAlignment="1">
      <alignment horizontal="left" wrapText="1" readingOrder="1"/>
    </xf>
    <xf numFmtId="164" fontId="4" fillId="4" borderId="33" xfId="3" applyFont="1" applyFill="1" applyBorder="1" applyAlignment="1">
      <alignment horizontal="left" vertical="center" wrapText="1" indent="1" readingOrder="1"/>
    </xf>
    <xf numFmtId="164" fontId="4" fillId="4" borderId="38" xfId="3" applyFont="1" applyFill="1" applyBorder="1" applyAlignment="1">
      <alignment horizontal="left" vertical="center" wrapText="1" indent="1" readingOrder="1"/>
    </xf>
    <xf numFmtId="164" fontId="5" fillId="0" borderId="39" xfId="3" applyFont="1" applyFill="1" applyBorder="1" applyAlignment="1">
      <alignment horizontal="left" vertical="center" wrapText="1" readingOrder="1"/>
    </xf>
    <xf numFmtId="164" fontId="4" fillId="4" borderId="32" xfId="3" applyFont="1" applyFill="1" applyBorder="1" applyAlignment="1">
      <alignment horizontal="left" vertical="center" wrapText="1" indent="1" readingOrder="1"/>
    </xf>
    <xf numFmtId="164" fontId="3" fillId="5" borderId="6" xfId="3" applyFont="1" applyFill="1" applyBorder="1" applyAlignment="1">
      <alignment horizontal="center" vertical="center" wrapText="1" readingOrder="1"/>
    </xf>
    <xf numFmtId="164" fontId="3" fillId="5" borderId="7" xfId="3" applyFont="1" applyFill="1" applyBorder="1" applyAlignment="1">
      <alignment horizontal="center" vertical="center" wrapText="1" readingOrder="1"/>
    </xf>
    <xf numFmtId="164" fontId="3" fillId="5" borderId="8" xfId="3" applyFont="1" applyFill="1" applyBorder="1" applyAlignment="1">
      <alignment horizontal="center" vertical="center" wrapText="1" readingOrder="1"/>
    </xf>
    <xf numFmtId="164" fontId="23" fillId="0" borderId="0" xfId="3" applyFont="1" applyFill="1" applyBorder="1"/>
    <xf numFmtId="1" fontId="4" fillId="6" borderId="20" xfId="4" applyNumberFormat="1" applyFont="1" applyFill="1" applyBorder="1" applyAlignment="1">
      <alignment horizontal="center" vertical="center" wrapText="1"/>
    </xf>
    <xf numFmtId="1" fontId="4" fillId="6" borderId="35" xfId="3" applyNumberFormat="1" applyFont="1" applyFill="1" applyBorder="1" applyAlignment="1">
      <alignment horizontal="center" vertical="center" wrapText="1" readingOrder="1"/>
    </xf>
    <xf numFmtId="1" fontId="4" fillId="6" borderId="24" xfId="4" applyNumberFormat="1" applyFont="1" applyFill="1" applyBorder="1" applyAlignment="1">
      <alignment horizontal="center" vertical="center" wrapText="1"/>
    </xf>
    <xf numFmtId="1" fontId="4" fillId="6" borderId="0" xfId="3" applyNumberFormat="1" applyFont="1" applyFill="1" applyBorder="1" applyAlignment="1">
      <alignment horizontal="center" vertical="center" wrapText="1" readingOrder="1"/>
    </xf>
    <xf numFmtId="1" fontId="5" fillId="6" borderId="31" xfId="3" applyNumberFormat="1" applyFont="1" applyFill="1" applyBorder="1" applyAlignment="1">
      <alignment horizontal="center" vertical="center" wrapText="1" readingOrder="1"/>
    </xf>
    <xf numFmtId="1" fontId="5" fillId="5" borderId="29" xfId="3" applyNumberFormat="1" applyFont="1" applyFill="1" applyBorder="1" applyAlignment="1">
      <alignment horizontal="center" vertical="center" wrapText="1" readingOrder="1"/>
    </xf>
    <xf numFmtId="1" fontId="4" fillId="6" borderId="10" xfId="4" applyNumberFormat="1" applyFont="1" applyFill="1" applyBorder="1" applyAlignment="1">
      <alignment horizontal="center" vertical="center" wrapText="1"/>
    </xf>
    <xf numFmtId="1" fontId="4" fillId="6" borderId="43" xfId="4" applyNumberFormat="1" applyFont="1" applyFill="1" applyBorder="1" applyAlignment="1">
      <alignment horizontal="center" vertical="center" wrapText="1"/>
    </xf>
    <xf numFmtId="1" fontId="4" fillId="6" borderId="42" xfId="3" applyNumberFormat="1" applyFont="1" applyFill="1" applyBorder="1" applyAlignment="1">
      <alignment horizontal="center" vertical="center" wrapText="1" readingOrder="1"/>
    </xf>
    <xf numFmtId="164" fontId="5" fillId="5" borderId="6" xfId="3" applyFont="1" applyFill="1" applyBorder="1" applyAlignment="1">
      <alignment vertical="center"/>
    </xf>
    <xf numFmtId="164" fontId="5" fillId="5" borderId="13" xfId="3" applyFont="1" applyFill="1" applyBorder="1" applyAlignment="1">
      <alignment vertical="center"/>
    </xf>
    <xf numFmtId="164" fontId="3" fillId="3" borderId="3" xfId="3" applyFont="1" applyFill="1" applyBorder="1" applyAlignment="1">
      <alignment horizontal="center" vertical="center" wrapText="1" readingOrder="1"/>
    </xf>
    <xf numFmtId="164" fontId="3" fillId="5" borderId="3" xfId="3" applyFont="1" applyFill="1" applyBorder="1" applyAlignment="1">
      <alignment horizontal="center" vertical="center" wrapText="1" readingOrder="1"/>
    </xf>
    <xf numFmtId="164" fontId="3" fillId="5" borderId="2" xfId="3" applyFont="1" applyFill="1" applyBorder="1" applyAlignment="1">
      <alignment horizontal="center" vertical="center" wrapText="1" readingOrder="1"/>
    </xf>
    <xf numFmtId="164" fontId="3" fillId="5" borderId="45" xfId="3" applyFont="1" applyFill="1" applyBorder="1" applyAlignment="1">
      <alignment horizontal="center" wrapText="1" readingOrder="1"/>
    </xf>
    <xf numFmtId="165" fontId="0" fillId="0" borderId="28" xfId="2" applyNumberFormat="1" applyFont="1" applyBorder="1"/>
    <xf numFmtId="169" fontId="15" fillId="3" borderId="8" xfId="4" applyNumberFormat="1" applyFont="1" applyFill="1" applyBorder="1" applyAlignment="1">
      <alignment horizontal="center" vertical="center"/>
    </xf>
    <xf numFmtId="164" fontId="19" fillId="3" borderId="48" xfId="3" applyFont="1" applyFill="1" applyBorder="1" applyAlignment="1">
      <alignment horizontal="left" vertical="center"/>
    </xf>
    <xf numFmtId="164" fontId="23" fillId="0" borderId="0" xfId="3" applyFont="1"/>
    <xf numFmtId="165" fontId="0" fillId="0" borderId="29" xfId="2" applyNumberFormat="1" applyFont="1" applyBorder="1"/>
    <xf numFmtId="164" fontId="4" fillId="6" borderId="6" xfId="3" applyFont="1" applyFill="1" applyBorder="1" applyAlignment="1">
      <alignment horizontal="left" vertical="center" wrapText="1" indent="1" readingOrder="1"/>
    </xf>
    <xf numFmtId="164" fontId="4" fillId="6" borderId="10" xfId="3" applyFont="1" applyFill="1" applyBorder="1" applyAlignment="1">
      <alignment horizontal="left" vertical="center" wrapText="1" indent="1" readingOrder="1"/>
    </xf>
    <xf numFmtId="164" fontId="5" fillId="0" borderId="13" xfId="3" applyFont="1" applyFill="1" applyBorder="1" applyAlignment="1">
      <alignment horizontal="left" vertical="center" wrapText="1" readingOrder="1"/>
    </xf>
    <xf numFmtId="164" fontId="3" fillId="3" borderId="6" xfId="3" applyFont="1" applyFill="1" applyBorder="1" applyAlignment="1">
      <alignment horizontal="center" vertical="center" wrapText="1" readingOrder="1"/>
    </xf>
    <xf numFmtId="164" fontId="3" fillId="3" borderId="7" xfId="3" applyFont="1" applyFill="1" applyBorder="1" applyAlignment="1">
      <alignment horizontal="center" vertical="center" wrapText="1" readingOrder="1"/>
    </xf>
    <xf numFmtId="164" fontId="3" fillId="3" borderId="8" xfId="3" applyFont="1" applyFill="1" applyBorder="1" applyAlignment="1">
      <alignment horizontal="center" vertical="center" wrapText="1" readingOrder="1"/>
    </xf>
    <xf numFmtId="165" fontId="4" fillId="6" borderId="20" xfId="3" applyNumberFormat="1" applyFont="1" applyFill="1" applyBorder="1" applyAlignment="1">
      <alignment horizontal="center" vertical="center" wrapText="1" readingOrder="1"/>
    </xf>
    <xf numFmtId="165" fontId="4" fillId="6" borderId="35" xfId="3" applyNumberFormat="1" applyFont="1" applyFill="1" applyBorder="1" applyAlignment="1">
      <alignment horizontal="center" vertical="center" wrapText="1" readingOrder="1"/>
    </xf>
    <xf numFmtId="165" fontId="4" fillId="5" borderId="21" xfId="3" applyNumberFormat="1" applyFont="1" applyFill="1" applyBorder="1" applyAlignment="1">
      <alignment horizontal="center" vertical="center" wrapText="1" readingOrder="1"/>
    </xf>
    <xf numFmtId="165" fontId="4" fillId="6" borderId="24" xfId="3" applyNumberFormat="1" applyFont="1" applyFill="1" applyBorder="1" applyAlignment="1">
      <alignment horizontal="center" vertical="center" wrapText="1" readingOrder="1"/>
    </xf>
    <xf numFmtId="165" fontId="4" fillId="5" borderId="25" xfId="3" applyNumberFormat="1" applyFont="1" applyFill="1" applyBorder="1" applyAlignment="1">
      <alignment horizontal="center" vertical="center" wrapText="1" readingOrder="1"/>
    </xf>
    <xf numFmtId="165" fontId="5" fillId="0" borderId="28" xfId="3" applyNumberFormat="1" applyFont="1" applyFill="1" applyBorder="1" applyAlignment="1">
      <alignment horizontal="center" vertical="center" wrapText="1" readingOrder="1"/>
    </xf>
    <xf numFmtId="165" fontId="5" fillId="0" borderId="31" xfId="3" applyNumberFormat="1" applyFont="1" applyFill="1" applyBorder="1" applyAlignment="1">
      <alignment horizontal="center" vertical="center" wrapText="1" readingOrder="1"/>
    </xf>
    <xf numFmtId="165" fontId="4" fillId="5" borderId="29" xfId="3" applyNumberFormat="1" applyFont="1" applyFill="1" applyBorder="1" applyAlignment="1">
      <alignment horizontal="center" vertical="center" wrapText="1" readingOrder="1"/>
    </xf>
    <xf numFmtId="0" fontId="4" fillId="6" borderId="10" xfId="1" quotePrefix="1" applyNumberFormat="1" applyFont="1" applyFill="1" applyBorder="1" applyAlignment="1">
      <alignment horizontal="center" vertical="center" wrapText="1"/>
    </xf>
    <xf numFmtId="165" fontId="0" fillId="0" borderId="20" xfId="2" applyNumberFormat="1" applyFont="1" applyBorder="1"/>
    <xf numFmtId="165" fontId="0" fillId="0" borderId="21" xfId="2" applyNumberFormat="1" applyFont="1" applyBorder="1"/>
    <xf numFmtId="165" fontId="4" fillId="0" borderId="6" xfId="3" applyNumberFormat="1" applyFont="1" applyFill="1" applyBorder="1" applyAlignment="1">
      <alignment horizontal="center" vertical="center" wrapText="1" readingOrder="1"/>
    </xf>
    <xf numFmtId="165" fontId="4" fillId="0" borderId="7" xfId="3" applyNumberFormat="1" applyFont="1" applyFill="1" applyBorder="1" applyAlignment="1">
      <alignment horizontal="center" vertical="center" wrapText="1" readingOrder="1"/>
    </xf>
    <xf numFmtId="165" fontId="4" fillId="0" borderId="10" xfId="3" applyNumberFormat="1" applyFont="1" applyFill="1" applyBorder="1" applyAlignment="1">
      <alignment horizontal="center" vertical="center" wrapText="1" readingOrder="1"/>
    </xf>
    <xf numFmtId="165" fontId="4" fillId="0" borderId="0" xfId="3" applyNumberFormat="1" applyFont="1" applyFill="1" applyBorder="1" applyAlignment="1">
      <alignment horizontal="center" vertical="center" wrapText="1" readingOrder="1"/>
    </xf>
    <xf numFmtId="165" fontId="4" fillId="5" borderId="8" xfId="3" applyNumberFormat="1" applyFont="1" applyFill="1" applyBorder="1" applyAlignment="1">
      <alignment horizontal="center" vertical="center" wrapText="1" readingOrder="1"/>
    </xf>
    <xf numFmtId="165" fontId="4" fillId="5" borderId="11" xfId="3" applyNumberFormat="1" applyFont="1" applyFill="1" applyBorder="1" applyAlignment="1">
      <alignment horizontal="center" vertical="center" wrapText="1" readingOrder="1"/>
    </xf>
    <xf numFmtId="165" fontId="4" fillId="6" borderId="0" xfId="3" applyNumberFormat="1" applyFont="1" applyFill="1" applyBorder="1" applyAlignment="1">
      <alignment horizontal="center" vertical="center" wrapText="1" readingOrder="1"/>
    </xf>
    <xf numFmtId="165" fontId="4" fillId="5" borderId="8" xfId="3" applyNumberFormat="1" applyFont="1" applyFill="1" applyBorder="1" applyAlignment="1">
      <alignment horizontal="center" vertical="center" wrapText="1" readingOrder="1"/>
    </xf>
    <xf numFmtId="165" fontId="4" fillId="5" borderId="11" xfId="3" applyNumberFormat="1" applyFont="1" applyFill="1" applyBorder="1" applyAlignment="1">
      <alignment horizontal="center" vertical="center" wrapText="1" readingOrder="1"/>
    </xf>
    <xf numFmtId="165" fontId="4" fillId="6" borderId="6" xfId="3" applyNumberFormat="1" applyFont="1" applyFill="1" applyBorder="1" applyAlignment="1">
      <alignment horizontal="center" vertical="center" wrapText="1" readingOrder="1"/>
    </xf>
    <xf numFmtId="165" fontId="4" fillId="6" borderId="10" xfId="3" applyNumberFormat="1" applyFont="1" applyFill="1" applyBorder="1" applyAlignment="1">
      <alignment horizontal="center" vertical="center" wrapText="1" readingOrder="1"/>
    </xf>
    <xf numFmtId="165" fontId="4" fillId="6" borderId="7" xfId="3" applyNumberFormat="1" applyFont="1" applyFill="1" applyBorder="1" applyAlignment="1">
      <alignment horizontal="center" vertical="center" wrapText="1" readingOrder="1"/>
    </xf>
    <xf numFmtId="165" fontId="4" fillId="6" borderId="0" xfId="3" applyNumberFormat="1" applyFont="1" applyFill="1" applyBorder="1" applyAlignment="1">
      <alignment horizontal="center" vertical="center" wrapText="1" readingOrder="1"/>
    </xf>
    <xf numFmtId="165" fontId="4" fillId="5" borderId="8" xfId="3" applyNumberFormat="1" applyFont="1" applyFill="1" applyBorder="1" applyAlignment="1">
      <alignment horizontal="center" vertical="center" wrapText="1" readingOrder="1"/>
    </xf>
    <xf numFmtId="165" fontId="4" fillId="5" borderId="11" xfId="3" applyNumberFormat="1" applyFont="1" applyFill="1" applyBorder="1" applyAlignment="1">
      <alignment horizontal="center" vertical="center" wrapText="1" readingOrder="1"/>
    </xf>
    <xf numFmtId="165" fontId="4" fillId="6" borderId="6" xfId="3" applyNumberFormat="1" applyFont="1" applyFill="1" applyBorder="1" applyAlignment="1">
      <alignment horizontal="center" vertical="center" wrapText="1" readingOrder="1"/>
    </xf>
    <xf numFmtId="165" fontId="4" fillId="6" borderId="10" xfId="3" applyNumberFormat="1" applyFont="1" applyFill="1" applyBorder="1" applyAlignment="1">
      <alignment horizontal="center" vertical="center" wrapText="1" readingOrder="1"/>
    </xf>
    <xf numFmtId="165" fontId="4" fillId="6" borderId="7" xfId="3" applyNumberFormat="1" applyFont="1" applyFill="1" applyBorder="1" applyAlignment="1">
      <alignment horizontal="center" vertical="center" wrapText="1" readingOrder="1"/>
    </xf>
    <xf numFmtId="165" fontId="4" fillId="6" borderId="0" xfId="3" applyNumberFormat="1" applyFont="1" applyFill="1" applyBorder="1" applyAlignment="1">
      <alignment horizontal="center" vertical="center" wrapText="1" readingOrder="1"/>
    </xf>
    <xf numFmtId="166" fontId="4" fillId="4" borderId="6" xfId="3" applyNumberFormat="1" applyFont="1" applyFill="1" applyBorder="1" applyAlignment="1">
      <alignment horizontal="center" vertical="center" wrapText="1" readingOrder="1"/>
    </xf>
    <xf numFmtId="166" fontId="4" fillId="4" borderId="7" xfId="3" applyNumberFormat="1" applyFont="1" applyFill="1" applyBorder="1" applyAlignment="1">
      <alignment horizontal="center" vertical="center" wrapText="1" readingOrder="1"/>
    </xf>
    <xf numFmtId="166" fontId="4" fillId="4" borderId="10" xfId="3" applyNumberFormat="1" applyFont="1" applyFill="1" applyBorder="1" applyAlignment="1">
      <alignment horizontal="center" vertical="center" wrapText="1" readingOrder="1"/>
    </xf>
    <xf numFmtId="166" fontId="4" fillId="4" borderId="0" xfId="3" applyNumberFormat="1" applyFont="1" applyFill="1" applyBorder="1" applyAlignment="1">
      <alignment horizontal="center" vertical="center" wrapText="1" readingOrder="1"/>
    </xf>
    <xf numFmtId="166" fontId="4" fillId="3" borderId="7" xfId="3" applyNumberFormat="1" applyFont="1" applyFill="1" applyBorder="1" applyAlignment="1">
      <alignment horizontal="center" vertical="center" wrapText="1" readingOrder="1"/>
    </xf>
    <xf numFmtId="166" fontId="4" fillId="3" borderId="0" xfId="3" applyNumberFormat="1" applyFont="1" applyFill="1" applyBorder="1" applyAlignment="1">
      <alignment horizontal="center" vertical="center" wrapText="1" readingOrder="1"/>
    </xf>
    <xf numFmtId="165" fontId="4" fillId="0" borderId="6" xfId="3" applyNumberFormat="1" applyFont="1" applyFill="1" applyBorder="1" applyAlignment="1">
      <alignment horizontal="center" vertical="center" wrapText="1" readingOrder="1"/>
    </xf>
    <xf numFmtId="165" fontId="4" fillId="0" borderId="7" xfId="3" applyNumberFormat="1" applyFont="1" applyFill="1" applyBorder="1" applyAlignment="1">
      <alignment horizontal="center" vertical="center" wrapText="1" readingOrder="1"/>
    </xf>
    <xf numFmtId="165" fontId="4" fillId="0" borderId="8" xfId="3" applyNumberFormat="1" applyFont="1" applyFill="1" applyBorder="1" applyAlignment="1">
      <alignment horizontal="center" vertical="center" wrapText="1" readingOrder="1"/>
    </xf>
    <xf numFmtId="165" fontId="4" fillId="0" borderId="13" xfId="3" applyNumberFormat="1" applyFont="1" applyFill="1" applyBorder="1" applyAlignment="1">
      <alignment horizontal="center" vertical="center" wrapText="1" readingOrder="1"/>
    </xf>
    <xf numFmtId="165" fontId="4" fillId="0" borderId="14" xfId="3" applyNumberFormat="1" applyFont="1" applyFill="1" applyBorder="1" applyAlignment="1">
      <alignment horizontal="center" vertical="center" wrapText="1" readingOrder="1"/>
    </xf>
    <xf numFmtId="165" fontId="4" fillId="0" borderId="15" xfId="3" applyNumberFormat="1" applyFont="1" applyFill="1" applyBorder="1" applyAlignment="1">
      <alignment horizontal="center" vertical="center" wrapText="1" readingOrder="1"/>
    </xf>
    <xf numFmtId="1" fontId="5" fillId="0" borderId="28" xfId="3" applyNumberFormat="1" applyFont="1" applyFill="1" applyBorder="1" applyAlignment="1">
      <alignment horizontal="center" vertical="center" wrapText="1" readingOrder="1"/>
    </xf>
    <xf numFmtId="1" fontId="4" fillId="5" borderId="21" xfId="3" applyNumberFormat="1" applyFont="1" applyFill="1" applyBorder="1" applyAlignment="1">
      <alignment horizontal="center" vertical="center" wrapText="1" readingOrder="1"/>
    </xf>
    <xf numFmtId="1" fontId="4" fillId="5" borderId="25" xfId="3" applyNumberFormat="1" applyFont="1" applyFill="1" applyBorder="1" applyAlignment="1">
      <alignment horizontal="center" vertical="center" wrapText="1" readingOrder="1"/>
    </xf>
    <xf numFmtId="1" fontId="4" fillId="5" borderId="11" xfId="3" applyNumberFormat="1" applyFont="1" applyFill="1" applyBorder="1" applyAlignment="1">
      <alignment horizontal="center" vertical="center" wrapText="1" readingOrder="1"/>
    </xf>
    <xf numFmtId="1" fontId="4" fillId="5" borderId="44" xfId="3" applyNumberFormat="1" applyFont="1" applyFill="1" applyBorder="1" applyAlignment="1">
      <alignment horizontal="center" vertical="center" wrapText="1" readingOrder="1"/>
    </xf>
    <xf numFmtId="166" fontId="4" fillId="0" borderId="0" xfId="3" applyNumberFormat="1" applyFont="1" applyFill="1" applyBorder="1" applyAlignment="1">
      <alignment horizontal="center" vertical="center" wrapText="1" readingOrder="1"/>
    </xf>
    <xf numFmtId="166" fontId="4" fillId="0" borderId="24" xfId="3" applyNumberFormat="1" applyFont="1" applyFill="1" applyBorder="1" applyAlignment="1">
      <alignment horizontal="center" vertical="center" wrapText="1" readingOrder="1"/>
    </xf>
    <xf numFmtId="164" fontId="3" fillId="3" borderId="32" xfId="3" applyFont="1" applyFill="1" applyBorder="1" applyAlignment="1">
      <alignment horizontal="left" wrapText="1" readingOrder="1"/>
    </xf>
    <xf numFmtId="166" fontId="4" fillId="3" borderId="44" xfId="3" applyNumberFormat="1" applyFont="1" applyFill="1" applyBorder="1" applyAlignment="1">
      <alignment horizontal="center" vertical="center" wrapText="1" readingOrder="1"/>
    </xf>
    <xf numFmtId="0" fontId="0" fillId="0" borderId="0" xfId="0" applyBorder="1" applyAlignment="1">
      <alignment horizontal="left" vertical="center" readingOrder="1"/>
    </xf>
    <xf numFmtId="164" fontId="3" fillId="5" borderId="45" xfId="3" applyFont="1" applyFill="1" applyBorder="1" applyAlignment="1">
      <alignment horizontal="center" vertical="center" wrapText="1" readingOrder="1"/>
    </xf>
    <xf numFmtId="164" fontId="3" fillId="5" borderId="30" xfId="3" applyFont="1" applyFill="1" applyBorder="1" applyAlignment="1">
      <alignment horizontal="center" vertical="center" wrapText="1" readingOrder="1"/>
    </xf>
    <xf numFmtId="167" fontId="4" fillId="5" borderId="27" xfId="2" applyNumberFormat="1" applyFont="1" applyFill="1" applyBorder="1" applyAlignment="1">
      <alignment horizontal="center" vertical="center" wrapText="1" readingOrder="1"/>
    </xf>
    <xf numFmtId="164" fontId="4" fillId="4" borderId="39" xfId="3" applyFont="1" applyFill="1" applyBorder="1" applyAlignment="1">
      <alignment horizontal="left" vertical="center" wrapText="1" indent="1" readingOrder="1"/>
    </xf>
    <xf numFmtId="167" fontId="4" fillId="6" borderId="40" xfId="2" applyNumberFormat="1" applyFont="1" applyFill="1" applyBorder="1" applyAlignment="1">
      <alignment horizontal="center" vertical="center" wrapText="1"/>
    </xf>
    <xf numFmtId="167" fontId="4" fillId="6" borderId="31" xfId="2" applyNumberFormat="1" applyFont="1" applyFill="1" applyBorder="1" applyAlignment="1">
      <alignment horizontal="center" vertical="center" wrapText="1" readingOrder="1"/>
    </xf>
    <xf numFmtId="167" fontId="4" fillId="5" borderId="29" xfId="2" applyNumberFormat="1" applyFont="1" applyFill="1" applyBorder="1" applyAlignment="1">
      <alignment horizontal="center" vertical="center" wrapText="1" readingOrder="1"/>
    </xf>
    <xf numFmtId="166" fontId="15" fillId="0" borderId="7" xfId="3" applyNumberFormat="1" applyFont="1" applyFill="1" applyBorder="1" applyAlignment="1">
      <alignment horizontal="center" vertical="center"/>
    </xf>
    <xf numFmtId="166" fontId="15" fillId="0" borderId="0" xfId="3" applyNumberFormat="1" applyFont="1" applyFill="1" applyBorder="1" applyAlignment="1">
      <alignment horizontal="center" vertical="center"/>
    </xf>
    <xf numFmtId="37" fontId="4" fillId="5" borderId="8" xfId="5" applyNumberFormat="1" applyFont="1" applyFill="1" applyBorder="1" applyAlignment="1">
      <alignment horizontal="center" vertical="center" wrapText="1" readingOrder="1"/>
    </xf>
    <xf numFmtId="37" fontId="4" fillId="5" borderId="11" xfId="5" applyNumberFormat="1" applyFont="1" applyFill="1" applyBorder="1" applyAlignment="1">
      <alignment horizontal="center" vertical="center" wrapText="1" readingOrder="1"/>
    </xf>
    <xf numFmtId="37" fontId="4" fillId="0" borderId="6" xfId="5" applyNumberFormat="1" applyFont="1" applyFill="1" applyBorder="1" applyAlignment="1">
      <alignment horizontal="center" vertical="center" wrapText="1" readingOrder="1"/>
    </xf>
    <xf numFmtId="37" fontId="4" fillId="0" borderId="10" xfId="5" applyNumberFormat="1" applyFont="1" applyFill="1" applyBorder="1" applyAlignment="1">
      <alignment horizontal="center" vertical="center" wrapText="1" readingOrder="1"/>
    </xf>
    <xf numFmtId="168" fontId="4" fillId="5" borderId="46" xfId="5" applyNumberFormat="1" applyFont="1" applyFill="1" applyBorder="1" applyAlignment="1">
      <alignment horizontal="center" vertical="center" wrapText="1" readingOrder="1"/>
    </xf>
    <xf numFmtId="168" fontId="4" fillId="5" borderId="47" xfId="5" applyNumberFormat="1" applyFont="1" applyFill="1" applyBorder="1" applyAlignment="1">
      <alignment horizontal="center" vertical="center" wrapText="1" readingOrder="1"/>
    </xf>
    <xf numFmtId="168" fontId="4" fillId="0" borderId="7" xfId="5" applyNumberFormat="1" applyFont="1" applyFill="1" applyBorder="1" applyAlignment="1">
      <alignment horizontal="center" vertical="center" wrapText="1" readingOrder="1"/>
    </xf>
    <xf numFmtId="168" fontId="4" fillId="0" borderId="0" xfId="5" applyNumberFormat="1" applyFont="1" applyFill="1" applyBorder="1" applyAlignment="1">
      <alignment horizontal="center" vertical="center" wrapText="1" readingOrder="1"/>
    </xf>
    <xf numFmtId="168" fontId="4" fillId="0" borderId="6" xfId="5" applyNumberFormat="1" applyFont="1" applyFill="1" applyBorder="1" applyAlignment="1">
      <alignment horizontal="center" vertical="center" wrapText="1" readingOrder="1"/>
    </xf>
    <xf numFmtId="168" fontId="4" fillId="0" borderId="10" xfId="5" applyNumberFormat="1" applyFont="1" applyFill="1" applyBorder="1" applyAlignment="1">
      <alignment horizontal="center" vertical="center" wrapText="1" readingOrder="1"/>
    </xf>
    <xf numFmtId="168" fontId="4" fillId="0" borderId="40" xfId="5" applyNumberFormat="1" applyFont="1" applyFill="1" applyBorder="1" applyAlignment="1">
      <alignment horizontal="center" vertical="center" wrapText="1" readingOrder="1"/>
    </xf>
    <xf numFmtId="168" fontId="4" fillId="0" borderId="31" xfId="5" applyNumberFormat="1" applyFont="1" applyFill="1" applyBorder="1" applyAlignment="1">
      <alignment horizontal="center" vertical="center" wrapText="1" readingOrder="1"/>
    </xf>
    <xf numFmtId="168" fontId="4" fillId="5" borderId="41" xfId="5" applyNumberFormat="1" applyFont="1" applyFill="1" applyBorder="1" applyAlignment="1">
      <alignment horizontal="center" vertical="center" wrapText="1" readingOrder="1"/>
    </xf>
    <xf numFmtId="4" fontId="4" fillId="0" borderId="7" xfId="4" applyNumberFormat="1" applyFont="1" applyFill="1" applyBorder="1" applyAlignment="1">
      <alignment horizontal="center" vertical="center"/>
    </xf>
    <xf numFmtId="4" fontId="4" fillId="5" borderId="27" xfId="4" applyNumberFormat="1" applyFont="1" applyFill="1" applyBorder="1" applyAlignment="1">
      <alignment horizontal="center" vertical="center"/>
    </xf>
    <xf numFmtId="4" fontId="4" fillId="0" borderId="31" xfId="4" applyNumberFormat="1" applyFont="1" applyFill="1" applyBorder="1" applyAlignment="1">
      <alignment horizontal="center" vertical="center"/>
    </xf>
    <xf numFmtId="4" fontId="4" fillId="5" borderId="29" xfId="4" applyNumberFormat="1" applyFont="1" applyFill="1" applyBorder="1" applyAlignment="1">
      <alignment horizontal="center" vertical="center"/>
    </xf>
    <xf numFmtId="4" fontId="4" fillId="0" borderId="26" xfId="4" applyNumberFormat="1" applyFont="1" applyFill="1" applyBorder="1" applyAlignment="1">
      <alignment horizontal="center" vertical="center"/>
    </xf>
    <xf numFmtId="4" fontId="4" fillId="0" borderId="28" xfId="4" applyNumberFormat="1" applyFont="1" applyFill="1" applyBorder="1" applyAlignment="1">
      <alignment horizontal="center" vertical="center"/>
    </xf>
    <xf numFmtId="170" fontId="4" fillId="0" borderId="26" xfId="4" applyNumberFormat="1" applyFont="1" applyFill="1" applyBorder="1" applyAlignment="1">
      <alignment horizontal="center" vertical="center"/>
    </xf>
    <xf numFmtId="170" fontId="4" fillId="0" borderId="24" xfId="4" applyNumberFormat="1" applyFont="1" applyFill="1" applyBorder="1" applyAlignment="1">
      <alignment horizontal="center" vertical="center"/>
    </xf>
    <xf numFmtId="170" fontId="4" fillId="0" borderId="28" xfId="4" applyNumberFormat="1" applyFont="1" applyFill="1" applyBorder="1" applyAlignment="1">
      <alignment horizontal="center" vertical="center"/>
    </xf>
    <xf numFmtId="4" fontId="4" fillId="7" borderId="27" xfId="4" applyNumberFormat="1" applyFont="1" applyFill="1" applyBorder="1" applyAlignment="1">
      <alignment horizontal="center" vertical="center"/>
    </xf>
    <xf numFmtId="4" fontId="4" fillId="7" borderId="25" xfId="4" applyNumberFormat="1" applyFont="1" applyFill="1" applyBorder="1" applyAlignment="1">
      <alignment horizontal="center" vertical="center"/>
    </xf>
    <xf numFmtId="4" fontId="4" fillId="7" borderId="29" xfId="4" applyNumberFormat="1" applyFont="1" applyFill="1" applyBorder="1" applyAlignment="1">
      <alignment horizontal="center" vertical="center"/>
    </xf>
    <xf numFmtId="169" fontId="15" fillId="3" borderId="25" xfId="4" applyNumberFormat="1" applyFont="1" applyFill="1" applyBorder="1" applyAlignment="1">
      <alignment horizontal="center" vertical="center"/>
    </xf>
    <xf numFmtId="169" fontId="15" fillId="0" borderId="0" xfId="4" applyNumberFormat="1" applyFont="1" applyFill="1" applyBorder="1" applyAlignment="1">
      <alignment horizontal="center" vertical="center"/>
    </xf>
    <xf numFmtId="169" fontId="15" fillId="0" borderId="10" xfId="4" applyNumberFormat="1" applyFont="1" applyFill="1" applyBorder="1" applyAlignment="1">
      <alignment horizontal="center" vertical="center"/>
    </xf>
    <xf numFmtId="165" fontId="4" fillId="4" borderId="0" xfId="3" applyNumberFormat="1" applyFont="1" applyFill="1" applyBorder="1" applyAlignment="1">
      <alignment horizontal="center" vertical="center" wrapText="1" readingOrder="1"/>
    </xf>
    <xf numFmtId="166" fontId="4" fillId="0" borderId="0" xfId="3" applyNumberFormat="1" applyFont="1" applyFill="1" applyBorder="1" applyAlignment="1">
      <alignment horizontal="center" vertical="center" wrapText="1" readingOrder="1"/>
    </xf>
    <xf numFmtId="164" fontId="4" fillId="4" borderId="38" xfId="3" applyFont="1" applyFill="1" applyBorder="1" applyAlignment="1">
      <alignment horizontal="left" vertical="center" wrapText="1" indent="1" readingOrder="1"/>
    </xf>
    <xf numFmtId="164" fontId="3" fillId="3" borderId="63" xfId="3" applyFont="1" applyFill="1" applyBorder="1" applyAlignment="1">
      <alignment horizontal="left" wrapText="1" readingOrder="1"/>
    </xf>
    <xf numFmtId="164" fontId="4" fillId="4" borderId="37" xfId="3" applyFont="1" applyFill="1" applyBorder="1" applyAlignment="1">
      <alignment horizontal="left" vertical="center" wrapText="1" indent="1" readingOrder="1"/>
    </xf>
    <xf numFmtId="166" fontId="15" fillId="0" borderId="40" xfId="4" applyNumberFormat="1" applyFont="1" applyFill="1" applyBorder="1" applyAlignment="1">
      <alignment horizontal="center" vertical="center"/>
    </xf>
    <xf numFmtId="166" fontId="15" fillId="0" borderId="31" xfId="4" applyNumberFormat="1" applyFont="1" applyFill="1" applyBorder="1" applyAlignment="1">
      <alignment horizontal="center" vertical="center"/>
    </xf>
    <xf numFmtId="166" fontId="15" fillId="3" borderId="29" xfId="4" applyNumberFormat="1" applyFont="1" applyFill="1" applyBorder="1" applyAlignment="1">
      <alignment horizontal="center" vertical="center"/>
    </xf>
    <xf numFmtId="164" fontId="68" fillId="0" borderId="0" xfId="3" applyFont="1" applyFill="1" applyBorder="1" applyAlignment="1">
      <alignment vertical="center"/>
    </xf>
    <xf numFmtId="39" fontId="72" fillId="0" borderId="64" xfId="966" applyNumberFormat="1" applyFont="1" applyFill="1" applyBorder="1" applyAlignment="1">
      <alignment horizontal="center" vertical="center" wrapText="1" readingOrder="1"/>
    </xf>
    <xf numFmtId="180" fontId="72" fillId="0" borderId="65" xfId="3" applyNumberFormat="1" applyFont="1" applyFill="1" applyBorder="1" applyAlignment="1">
      <alignment horizontal="center" vertical="center"/>
    </xf>
    <xf numFmtId="39" fontId="72" fillId="51" borderId="66" xfId="966" applyNumberFormat="1" applyFont="1" applyFill="1" applyBorder="1" applyAlignment="1">
      <alignment horizontal="center" vertical="center" wrapText="1" readingOrder="1"/>
    </xf>
    <xf numFmtId="0" fontId="13" fillId="2" borderId="0" xfId="0" applyFont="1" applyFill="1" applyAlignment="1">
      <alignment horizontal="center"/>
    </xf>
    <xf numFmtId="164" fontId="9" fillId="3" borderId="20" xfId="3" applyFont="1" applyFill="1" applyBorder="1" applyAlignment="1">
      <alignment horizontal="center" vertical="center"/>
    </xf>
    <xf numFmtId="164" fontId="9" fillId="3" borderId="21" xfId="3" applyFont="1" applyFill="1" applyBorder="1" applyAlignment="1">
      <alignment horizontal="center" vertical="center"/>
    </xf>
    <xf numFmtId="164" fontId="5" fillId="5" borderId="8" xfId="3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5" fillId="5" borderId="6" xfId="3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5" fillId="5" borderId="7" xfId="3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5" fontId="4" fillId="4" borderId="27" xfId="3" applyNumberFormat="1" applyFont="1" applyFill="1" applyBorder="1" applyAlignment="1">
      <alignment horizontal="center" vertical="center" wrapText="1" readingOrder="1"/>
    </xf>
    <xf numFmtId="165" fontId="4" fillId="4" borderId="25" xfId="3" applyNumberFormat="1" applyFont="1" applyFill="1" applyBorder="1" applyAlignment="1">
      <alignment horizontal="center" vertical="center" wrapText="1" readingOrder="1"/>
    </xf>
    <xf numFmtId="165" fontId="4" fillId="4" borderId="29" xfId="3" applyNumberFormat="1" applyFont="1" applyFill="1" applyBorder="1" applyAlignment="1">
      <alignment horizontal="center" vertical="center" wrapText="1" readingOrder="1"/>
    </xf>
    <xf numFmtId="165" fontId="4" fillId="4" borderId="26" xfId="3" applyNumberFormat="1" applyFont="1" applyFill="1" applyBorder="1" applyAlignment="1">
      <alignment horizontal="center" vertical="center" wrapText="1" readingOrder="1"/>
    </xf>
    <xf numFmtId="165" fontId="4" fillId="4" borderId="24" xfId="3" applyNumberFormat="1" applyFont="1" applyFill="1" applyBorder="1" applyAlignment="1">
      <alignment horizontal="center" vertical="center" wrapText="1" readingOrder="1"/>
    </xf>
    <xf numFmtId="165" fontId="4" fillId="4" borderId="28" xfId="3" applyNumberFormat="1" applyFont="1" applyFill="1" applyBorder="1" applyAlignment="1">
      <alignment horizontal="center" vertical="center" wrapText="1" readingOrder="1"/>
    </xf>
    <xf numFmtId="0" fontId="22" fillId="0" borderId="0" xfId="0" applyFont="1" applyAlignment="1">
      <alignment horizontal="center" vertical="center"/>
    </xf>
    <xf numFmtId="0" fontId="0" fillId="0" borderId="0" xfId="0" applyAlignment="1"/>
    <xf numFmtId="164" fontId="5" fillId="5" borderId="21" xfId="3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64" fontId="5" fillId="5" borderId="20" xfId="3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64" fontId="5" fillId="5" borderId="35" xfId="3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66" fontId="4" fillId="4" borderId="6" xfId="3" applyNumberFormat="1" applyFont="1" applyFill="1" applyBorder="1" applyAlignment="1">
      <alignment horizontal="center" vertical="center" wrapText="1" readingOrder="1"/>
    </xf>
    <xf numFmtId="166" fontId="4" fillId="4" borderId="10" xfId="3" applyNumberFormat="1" applyFont="1" applyFill="1" applyBorder="1" applyAlignment="1">
      <alignment horizontal="center" vertical="center" wrapText="1" readingOrder="1"/>
    </xf>
    <xf numFmtId="166" fontId="4" fillId="4" borderId="13" xfId="3" applyNumberFormat="1" applyFont="1" applyFill="1" applyBorder="1" applyAlignment="1">
      <alignment horizontal="center" vertical="center" wrapText="1" readingOrder="1"/>
    </xf>
    <xf numFmtId="166" fontId="4" fillId="4" borderId="7" xfId="3" applyNumberFormat="1" applyFont="1" applyFill="1" applyBorder="1" applyAlignment="1">
      <alignment horizontal="center" vertical="center" wrapText="1" readingOrder="1"/>
    </xf>
    <xf numFmtId="166" fontId="4" fillId="4" borderId="0" xfId="3" applyNumberFormat="1" applyFont="1" applyFill="1" applyBorder="1" applyAlignment="1">
      <alignment horizontal="center" vertical="center" wrapText="1" readingOrder="1"/>
    </xf>
    <xf numFmtId="166" fontId="4" fillId="4" borderId="14" xfId="3" applyNumberFormat="1" applyFont="1" applyFill="1" applyBorder="1" applyAlignment="1">
      <alignment horizontal="center" vertical="center" wrapText="1" readingOrder="1"/>
    </xf>
    <xf numFmtId="166" fontId="4" fillId="3" borderId="27" xfId="3" applyNumberFormat="1" applyFont="1" applyFill="1" applyBorder="1" applyAlignment="1">
      <alignment horizontal="center" vertical="center" wrapText="1" readingOrder="1"/>
    </xf>
    <xf numFmtId="166" fontId="4" fillId="3" borderId="25" xfId="3" applyNumberFormat="1" applyFont="1" applyFill="1" applyBorder="1" applyAlignment="1">
      <alignment horizontal="center" vertical="center" wrapText="1" readingOrder="1"/>
    </xf>
    <xf numFmtId="166" fontId="4" fillId="3" borderId="23" xfId="3" applyNumberFormat="1" applyFont="1" applyFill="1" applyBorder="1" applyAlignment="1">
      <alignment horizontal="center" vertical="center" wrapText="1" readingOrder="1"/>
    </xf>
    <xf numFmtId="164" fontId="4" fillId="4" borderId="5" xfId="3" applyFont="1" applyFill="1" applyBorder="1" applyAlignment="1">
      <alignment horizontal="left" vertical="center" indent="1" readingOrder="1"/>
    </xf>
    <xf numFmtId="0" fontId="0" fillId="0" borderId="9" xfId="0" applyBorder="1" applyAlignment="1">
      <alignment horizontal="left" vertical="center" indent="1" readingOrder="1"/>
    </xf>
    <xf numFmtId="0" fontId="0" fillId="0" borderId="12" xfId="0" applyBorder="1" applyAlignment="1">
      <alignment horizontal="left" vertical="center" readingOrder="1"/>
    </xf>
  </cellXfs>
  <cellStyles count="993">
    <cellStyle name="??_x0011_?_x0010_?" xfId="8"/>
    <cellStyle name="_Capex-2006-07 (Recd fm Sundu) (July 13th, 06)" xfId="9"/>
    <cellStyle name="•W_BOOKSHIP" xfId="10"/>
    <cellStyle name="20% - Accent1 10" xfId="11"/>
    <cellStyle name="20% - Accent1 11" xfId="12"/>
    <cellStyle name="20% - Accent1 12" xfId="13"/>
    <cellStyle name="20% - Accent1 13" xfId="14"/>
    <cellStyle name="20% - Accent1 14" xfId="15"/>
    <cellStyle name="20% - Accent1 15" xfId="16"/>
    <cellStyle name="20% - Accent1 16" xfId="17"/>
    <cellStyle name="20% - Accent1 17" xfId="18"/>
    <cellStyle name="20% - Accent1 18" xfId="19"/>
    <cellStyle name="20% - Accent1 18 2" xfId="20"/>
    <cellStyle name="20% - Accent1 2" xfId="21"/>
    <cellStyle name="20% - Accent1 2 2" xfId="22"/>
    <cellStyle name="20% - Accent1 2 2 2" xfId="23"/>
    <cellStyle name="20% - Accent1 2 3" xfId="24"/>
    <cellStyle name="20% - Accent1 3" xfId="25"/>
    <cellStyle name="20% - Accent1 3 2" xfId="26"/>
    <cellStyle name="20% - Accent1 3 3" xfId="27"/>
    <cellStyle name="20% - Accent1 4" xfId="28"/>
    <cellStyle name="20% - Accent1 4 2" xfId="29"/>
    <cellStyle name="20% - Accent1 4 3" xfId="30"/>
    <cellStyle name="20% - Accent1 5" xfId="31"/>
    <cellStyle name="20% - Accent1 6" xfId="32"/>
    <cellStyle name="20% - Accent1 7" xfId="33"/>
    <cellStyle name="20% - Accent1 8" xfId="34"/>
    <cellStyle name="20% - Accent1 9" xfId="35"/>
    <cellStyle name="20% - Accent2 10" xfId="36"/>
    <cellStyle name="20% - Accent2 11" xfId="37"/>
    <cellStyle name="20% - Accent2 12" xfId="38"/>
    <cellStyle name="20% - Accent2 13" xfId="39"/>
    <cellStyle name="20% - Accent2 14" xfId="40"/>
    <cellStyle name="20% - Accent2 15" xfId="41"/>
    <cellStyle name="20% - Accent2 16" xfId="42"/>
    <cellStyle name="20% - Accent2 17" xfId="43"/>
    <cellStyle name="20% - Accent2 18" xfId="44"/>
    <cellStyle name="20% - Accent2 18 2" xfId="45"/>
    <cellStyle name="20% - Accent2 2" xfId="46"/>
    <cellStyle name="20% - Accent2 2 2" xfId="47"/>
    <cellStyle name="20% - Accent2 2 2 2" xfId="48"/>
    <cellStyle name="20% - Accent2 2 3" xfId="49"/>
    <cellStyle name="20% - Accent2 3" xfId="50"/>
    <cellStyle name="20% - Accent2 3 2" xfId="51"/>
    <cellStyle name="20% - Accent2 3 3" xfId="52"/>
    <cellStyle name="20% - Accent2 4" xfId="53"/>
    <cellStyle name="20% - Accent2 4 2" xfId="54"/>
    <cellStyle name="20% - Accent2 4 3" xfId="55"/>
    <cellStyle name="20% - Accent2 5" xfId="56"/>
    <cellStyle name="20% - Accent2 6" xfId="57"/>
    <cellStyle name="20% - Accent2 7" xfId="58"/>
    <cellStyle name="20% - Accent2 8" xfId="59"/>
    <cellStyle name="20% - Accent2 9" xfId="60"/>
    <cellStyle name="20% - Accent3 10" xfId="61"/>
    <cellStyle name="20% - Accent3 11" xfId="62"/>
    <cellStyle name="20% - Accent3 12" xfId="63"/>
    <cellStyle name="20% - Accent3 13" xfId="64"/>
    <cellStyle name="20% - Accent3 14" xfId="65"/>
    <cellStyle name="20% - Accent3 15" xfId="66"/>
    <cellStyle name="20% - Accent3 16" xfId="67"/>
    <cellStyle name="20% - Accent3 17" xfId="68"/>
    <cellStyle name="20% - Accent3 18" xfId="69"/>
    <cellStyle name="20% - Accent3 18 2" xfId="70"/>
    <cellStyle name="20% - Accent3 2" xfId="71"/>
    <cellStyle name="20% - Accent3 2 2" xfId="72"/>
    <cellStyle name="20% - Accent3 2 2 2" xfId="73"/>
    <cellStyle name="20% - Accent3 2 3" xfId="74"/>
    <cellStyle name="20% - Accent3 3" xfId="75"/>
    <cellStyle name="20% - Accent3 3 2" xfId="76"/>
    <cellStyle name="20% - Accent3 3 3" xfId="77"/>
    <cellStyle name="20% - Accent3 4" xfId="78"/>
    <cellStyle name="20% - Accent3 4 2" xfId="79"/>
    <cellStyle name="20% - Accent3 4 3" xfId="80"/>
    <cellStyle name="20% - Accent3 5" xfId="81"/>
    <cellStyle name="20% - Accent3 6" xfId="82"/>
    <cellStyle name="20% - Accent3 7" xfId="83"/>
    <cellStyle name="20% - Accent3 8" xfId="84"/>
    <cellStyle name="20% - Accent3 9" xfId="85"/>
    <cellStyle name="20% - Accent4 10" xfId="86"/>
    <cellStyle name="20% - Accent4 11" xfId="87"/>
    <cellStyle name="20% - Accent4 12" xfId="88"/>
    <cellStyle name="20% - Accent4 13" xfId="89"/>
    <cellStyle name="20% - Accent4 14" xfId="90"/>
    <cellStyle name="20% - Accent4 15" xfId="91"/>
    <cellStyle name="20% - Accent4 16" xfId="92"/>
    <cellStyle name="20% - Accent4 17" xfId="93"/>
    <cellStyle name="20% - Accent4 18" xfId="94"/>
    <cellStyle name="20% - Accent4 18 2" xfId="95"/>
    <cellStyle name="20% - Accent4 2" xfId="96"/>
    <cellStyle name="20% - Accent4 2 2" xfId="97"/>
    <cellStyle name="20% - Accent4 2 2 2" xfId="98"/>
    <cellStyle name="20% - Accent4 2 3" xfId="99"/>
    <cellStyle name="20% - Accent4 3" xfId="100"/>
    <cellStyle name="20% - Accent4 3 2" xfId="101"/>
    <cellStyle name="20% - Accent4 3 3" xfId="102"/>
    <cellStyle name="20% - Accent4 4" xfId="103"/>
    <cellStyle name="20% - Accent4 4 2" xfId="104"/>
    <cellStyle name="20% - Accent4 4 3" xfId="105"/>
    <cellStyle name="20% - Accent4 5" xfId="106"/>
    <cellStyle name="20% - Accent4 6" xfId="107"/>
    <cellStyle name="20% - Accent4 7" xfId="108"/>
    <cellStyle name="20% - Accent4 8" xfId="109"/>
    <cellStyle name="20% - Accent4 9" xfId="110"/>
    <cellStyle name="20% - Accent5 10" xfId="111"/>
    <cellStyle name="20% - Accent5 11" xfId="112"/>
    <cellStyle name="20% - Accent5 12" xfId="113"/>
    <cellStyle name="20% - Accent5 13" xfId="114"/>
    <cellStyle name="20% - Accent5 14" xfId="115"/>
    <cellStyle name="20% - Accent5 15" xfId="116"/>
    <cellStyle name="20% - Accent5 16" xfId="117"/>
    <cellStyle name="20% - Accent5 17" xfId="118"/>
    <cellStyle name="20% - Accent5 18" xfId="119"/>
    <cellStyle name="20% - Accent5 18 2" xfId="120"/>
    <cellStyle name="20% - Accent5 2" xfId="121"/>
    <cellStyle name="20% - Accent5 2 2" xfId="122"/>
    <cellStyle name="20% - Accent5 2 2 2" xfId="123"/>
    <cellStyle name="20% - Accent5 2 3" xfId="124"/>
    <cellStyle name="20% - Accent5 3" xfId="125"/>
    <cellStyle name="20% - Accent5 3 2" xfId="126"/>
    <cellStyle name="20% - Accent5 3 3" xfId="127"/>
    <cellStyle name="20% - Accent5 4" xfId="128"/>
    <cellStyle name="20% - Accent5 4 2" xfId="129"/>
    <cellStyle name="20% - Accent5 4 3" xfId="130"/>
    <cellStyle name="20% - Accent5 5" xfId="131"/>
    <cellStyle name="20% - Accent5 6" xfId="132"/>
    <cellStyle name="20% - Accent5 7" xfId="133"/>
    <cellStyle name="20% - Accent5 8" xfId="134"/>
    <cellStyle name="20% - Accent5 9" xfId="135"/>
    <cellStyle name="20% - Accent6 10" xfId="136"/>
    <cellStyle name="20% - Accent6 11" xfId="137"/>
    <cellStyle name="20% - Accent6 12" xfId="138"/>
    <cellStyle name="20% - Accent6 13" xfId="139"/>
    <cellStyle name="20% - Accent6 14" xfId="140"/>
    <cellStyle name="20% - Accent6 15" xfId="141"/>
    <cellStyle name="20% - Accent6 16" xfId="142"/>
    <cellStyle name="20% - Accent6 17" xfId="143"/>
    <cellStyle name="20% - Accent6 18" xfId="144"/>
    <cellStyle name="20% - Accent6 18 2" xfId="145"/>
    <cellStyle name="20% - Accent6 2" xfId="146"/>
    <cellStyle name="20% - Accent6 2 2" xfId="147"/>
    <cellStyle name="20% - Accent6 2 2 2" xfId="148"/>
    <cellStyle name="20% - Accent6 2 3" xfId="149"/>
    <cellStyle name="20% - Accent6 3" xfId="150"/>
    <cellStyle name="20% - Accent6 3 2" xfId="151"/>
    <cellStyle name="20% - Accent6 3 3" xfId="152"/>
    <cellStyle name="20% - Accent6 4" xfId="153"/>
    <cellStyle name="20% - Accent6 4 2" xfId="154"/>
    <cellStyle name="20% - Accent6 4 3" xfId="155"/>
    <cellStyle name="20% - Accent6 5" xfId="156"/>
    <cellStyle name="20% - Accent6 6" xfId="157"/>
    <cellStyle name="20% - Accent6 7" xfId="158"/>
    <cellStyle name="20% - Accent6 8" xfId="159"/>
    <cellStyle name="20% - Accent6 9" xfId="160"/>
    <cellStyle name="40% - Accent1 10" xfId="161"/>
    <cellStyle name="40% - Accent1 11" xfId="162"/>
    <cellStyle name="40% - Accent1 12" xfId="163"/>
    <cellStyle name="40% - Accent1 13" xfId="164"/>
    <cellStyle name="40% - Accent1 14" xfId="165"/>
    <cellStyle name="40% - Accent1 15" xfId="166"/>
    <cellStyle name="40% - Accent1 16" xfId="167"/>
    <cellStyle name="40% - Accent1 17" xfId="168"/>
    <cellStyle name="40% - Accent1 18" xfId="169"/>
    <cellStyle name="40% - Accent1 18 2" xfId="170"/>
    <cellStyle name="40% - Accent1 2" xfId="171"/>
    <cellStyle name="40% - Accent1 2 2" xfId="172"/>
    <cellStyle name="40% - Accent1 2 2 2" xfId="173"/>
    <cellStyle name="40% - Accent1 2 3" xfId="174"/>
    <cellStyle name="40% - Accent1 3" xfId="175"/>
    <cellStyle name="40% - Accent1 3 2" xfId="176"/>
    <cellStyle name="40% - Accent1 3 3" xfId="177"/>
    <cellStyle name="40% - Accent1 4" xfId="178"/>
    <cellStyle name="40% - Accent1 4 2" xfId="179"/>
    <cellStyle name="40% - Accent1 4 3" xfId="180"/>
    <cellStyle name="40% - Accent1 5" xfId="181"/>
    <cellStyle name="40% - Accent1 6" xfId="182"/>
    <cellStyle name="40% - Accent1 7" xfId="183"/>
    <cellStyle name="40% - Accent1 8" xfId="184"/>
    <cellStyle name="40% - Accent1 9" xfId="185"/>
    <cellStyle name="40% - Accent2 10" xfId="186"/>
    <cellStyle name="40% - Accent2 11" xfId="187"/>
    <cellStyle name="40% - Accent2 12" xfId="188"/>
    <cellStyle name="40% - Accent2 13" xfId="189"/>
    <cellStyle name="40% - Accent2 14" xfId="190"/>
    <cellStyle name="40% - Accent2 15" xfId="191"/>
    <cellStyle name="40% - Accent2 16" xfId="192"/>
    <cellStyle name="40% - Accent2 17" xfId="193"/>
    <cellStyle name="40% - Accent2 18" xfId="194"/>
    <cellStyle name="40% - Accent2 18 2" xfId="195"/>
    <cellStyle name="40% - Accent2 2" xfId="196"/>
    <cellStyle name="40% - Accent2 2 2" xfId="197"/>
    <cellStyle name="40% - Accent2 2 2 2" xfId="198"/>
    <cellStyle name="40% - Accent2 2 3" xfId="199"/>
    <cellStyle name="40% - Accent2 3" xfId="200"/>
    <cellStyle name="40% - Accent2 3 2" xfId="201"/>
    <cellStyle name="40% - Accent2 3 3" xfId="202"/>
    <cellStyle name="40% - Accent2 4" xfId="203"/>
    <cellStyle name="40% - Accent2 4 2" xfId="204"/>
    <cellStyle name="40% - Accent2 4 3" xfId="205"/>
    <cellStyle name="40% - Accent2 5" xfId="206"/>
    <cellStyle name="40% - Accent2 6" xfId="207"/>
    <cellStyle name="40% - Accent2 7" xfId="208"/>
    <cellStyle name="40% - Accent2 8" xfId="209"/>
    <cellStyle name="40% - Accent2 9" xfId="210"/>
    <cellStyle name="40% - Accent3 10" xfId="211"/>
    <cellStyle name="40% - Accent3 11" xfId="212"/>
    <cellStyle name="40% - Accent3 12" xfId="213"/>
    <cellStyle name="40% - Accent3 13" xfId="214"/>
    <cellStyle name="40% - Accent3 14" xfId="215"/>
    <cellStyle name="40% - Accent3 15" xfId="216"/>
    <cellStyle name="40% - Accent3 16" xfId="217"/>
    <cellStyle name="40% - Accent3 17" xfId="218"/>
    <cellStyle name="40% - Accent3 18" xfId="219"/>
    <cellStyle name="40% - Accent3 18 2" xfId="220"/>
    <cellStyle name="40% - Accent3 2" xfId="221"/>
    <cellStyle name="40% - Accent3 2 2" xfId="222"/>
    <cellStyle name="40% - Accent3 2 2 2" xfId="223"/>
    <cellStyle name="40% - Accent3 2 3" xfId="224"/>
    <cellStyle name="40% - Accent3 3" xfId="225"/>
    <cellStyle name="40% - Accent3 3 2" xfId="226"/>
    <cellStyle name="40% - Accent3 3 3" xfId="227"/>
    <cellStyle name="40% - Accent3 4" xfId="228"/>
    <cellStyle name="40% - Accent3 4 2" xfId="229"/>
    <cellStyle name="40% - Accent3 4 3" xfId="230"/>
    <cellStyle name="40% - Accent3 5" xfId="231"/>
    <cellStyle name="40% - Accent3 6" xfId="232"/>
    <cellStyle name="40% - Accent3 7" xfId="233"/>
    <cellStyle name="40% - Accent3 8" xfId="234"/>
    <cellStyle name="40% - Accent3 9" xfId="235"/>
    <cellStyle name="40% - Accent4 10" xfId="236"/>
    <cellStyle name="40% - Accent4 11" xfId="237"/>
    <cellStyle name="40% - Accent4 12" xfId="238"/>
    <cellStyle name="40% - Accent4 13" xfId="239"/>
    <cellStyle name="40% - Accent4 14" xfId="240"/>
    <cellStyle name="40% - Accent4 15" xfId="241"/>
    <cellStyle name="40% - Accent4 16" xfId="242"/>
    <cellStyle name="40% - Accent4 17" xfId="243"/>
    <cellStyle name="40% - Accent4 18" xfId="244"/>
    <cellStyle name="40% - Accent4 18 2" xfId="245"/>
    <cellStyle name="40% - Accent4 2" xfId="246"/>
    <cellStyle name="40% - Accent4 2 2" xfId="247"/>
    <cellStyle name="40% - Accent4 2 2 2" xfId="248"/>
    <cellStyle name="40% - Accent4 2 3" xfId="249"/>
    <cellStyle name="40% - Accent4 3" xfId="250"/>
    <cellStyle name="40% - Accent4 3 2" xfId="251"/>
    <cellStyle name="40% - Accent4 3 3" xfId="252"/>
    <cellStyle name="40% - Accent4 4" xfId="253"/>
    <cellStyle name="40% - Accent4 4 2" xfId="254"/>
    <cellStyle name="40% - Accent4 4 3" xfId="255"/>
    <cellStyle name="40% - Accent4 5" xfId="256"/>
    <cellStyle name="40% - Accent4 6" xfId="257"/>
    <cellStyle name="40% - Accent4 7" xfId="258"/>
    <cellStyle name="40% - Accent4 8" xfId="259"/>
    <cellStyle name="40% - Accent4 9" xfId="260"/>
    <cellStyle name="40% - Accent5 10" xfId="261"/>
    <cellStyle name="40% - Accent5 11" xfId="262"/>
    <cellStyle name="40% - Accent5 12" xfId="263"/>
    <cellStyle name="40% - Accent5 13" xfId="264"/>
    <cellStyle name="40% - Accent5 14" xfId="265"/>
    <cellStyle name="40% - Accent5 15" xfId="266"/>
    <cellStyle name="40% - Accent5 16" xfId="267"/>
    <cellStyle name="40% - Accent5 17" xfId="268"/>
    <cellStyle name="40% - Accent5 18" xfId="269"/>
    <cellStyle name="40% - Accent5 18 2" xfId="270"/>
    <cellStyle name="40% - Accent5 2" xfId="271"/>
    <cellStyle name="40% - Accent5 2 2" xfId="272"/>
    <cellStyle name="40% - Accent5 2 2 2" xfId="273"/>
    <cellStyle name="40% - Accent5 2 3" xfId="274"/>
    <cellStyle name="40% - Accent5 3" xfId="275"/>
    <cellStyle name="40% - Accent5 3 2" xfId="276"/>
    <cellStyle name="40% - Accent5 3 3" xfId="277"/>
    <cellStyle name="40% - Accent5 4" xfId="278"/>
    <cellStyle name="40% - Accent5 4 2" xfId="279"/>
    <cellStyle name="40% - Accent5 4 3" xfId="280"/>
    <cellStyle name="40% - Accent5 5" xfId="281"/>
    <cellStyle name="40% - Accent5 6" xfId="282"/>
    <cellStyle name="40% - Accent5 7" xfId="283"/>
    <cellStyle name="40% - Accent5 8" xfId="284"/>
    <cellStyle name="40% - Accent5 9" xfId="285"/>
    <cellStyle name="40% - Accent6 10" xfId="286"/>
    <cellStyle name="40% - Accent6 11" xfId="287"/>
    <cellStyle name="40% - Accent6 12" xfId="288"/>
    <cellStyle name="40% - Accent6 13" xfId="289"/>
    <cellStyle name="40% - Accent6 14" xfId="290"/>
    <cellStyle name="40% - Accent6 15" xfId="291"/>
    <cellStyle name="40% - Accent6 16" xfId="292"/>
    <cellStyle name="40% - Accent6 17" xfId="293"/>
    <cellStyle name="40% - Accent6 18" xfId="294"/>
    <cellStyle name="40% - Accent6 18 2" xfId="295"/>
    <cellStyle name="40% - Accent6 2" xfId="296"/>
    <cellStyle name="40% - Accent6 2 2" xfId="297"/>
    <cellStyle name="40% - Accent6 2 2 2" xfId="298"/>
    <cellStyle name="40% - Accent6 2 3" xfId="299"/>
    <cellStyle name="40% - Accent6 3" xfId="300"/>
    <cellStyle name="40% - Accent6 3 2" xfId="301"/>
    <cellStyle name="40% - Accent6 3 3" xfId="302"/>
    <cellStyle name="40% - Accent6 4" xfId="303"/>
    <cellStyle name="40% - Accent6 4 2" xfId="304"/>
    <cellStyle name="40% - Accent6 4 3" xfId="305"/>
    <cellStyle name="40% - Accent6 5" xfId="306"/>
    <cellStyle name="40% - Accent6 6" xfId="307"/>
    <cellStyle name="40% - Accent6 7" xfId="308"/>
    <cellStyle name="40% - Accent6 8" xfId="309"/>
    <cellStyle name="40% - Accent6 9" xfId="310"/>
    <cellStyle name="60% - Accent1 10" xfId="311"/>
    <cellStyle name="60% - Accent1 2" xfId="312"/>
    <cellStyle name="60% - Accent1 2 2" xfId="313"/>
    <cellStyle name="60% - Accent1 3" xfId="314"/>
    <cellStyle name="60% - Accent1 3 2" xfId="315"/>
    <cellStyle name="60% - Accent1 4" xfId="316"/>
    <cellStyle name="60% - Accent1 4 2" xfId="317"/>
    <cellStyle name="60% - Accent1 5" xfId="318"/>
    <cellStyle name="60% - Accent1 5 2" xfId="319"/>
    <cellStyle name="60% - Accent1 6" xfId="320"/>
    <cellStyle name="60% - Accent1 7" xfId="321"/>
    <cellStyle name="60% - Accent1 8" xfId="322"/>
    <cellStyle name="60% - Accent1 9" xfId="323"/>
    <cellStyle name="60% - Accent2 10" xfId="324"/>
    <cellStyle name="60% - Accent2 2" xfId="325"/>
    <cellStyle name="60% - Accent2 2 2" xfId="326"/>
    <cellStyle name="60% - Accent2 3" xfId="327"/>
    <cellStyle name="60% - Accent2 3 2" xfId="328"/>
    <cellStyle name="60% - Accent2 4" xfId="329"/>
    <cellStyle name="60% - Accent2 4 2" xfId="330"/>
    <cellStyle name="60% - Accent2 5" xfId="331"/>
    <cellStyle name="60% - Accent2 5 2" xfId="332"/>
    <cellStyle name="60% - Accent2 6" xfId="333"/>
    <cellStyle name="60% - Accent2 7" xfId="334"/>
    <cellStyle name="60% - Accent2 8" xfId="335"/>
    <cellStyle name="60% - Accent2 9" xfId="336"/>
    <cellStyle name="60% - Accent3 10" xfId="337"/>
    <cellStyle name="60% - Accent3 2" xfId="338"/>
    <cellStyle name="60% - Accent3 2 2" xfId="339"/>
    <cellStyle name="60% - Accent3 3" xfId="340"/>
    <cellStyle name="60% - Accent3 3 2" xfId="341"/>
    <cellStyle name="60% - Accent3 4" xfId="342"/>
    <cellStyle name="60% - Accent3 4 2" xfId="343"/>
    <cellStyle name="60% - Accent3 5" xfId="344"/>
    <cellStyle name="60% - Accent3 5 2" xfId="345"/>
    <cellStyle name="60% - Accent3 6" xfId="346"/>
    <cellStyle name="60% - Accent3 7" xfId="347"/>
    <cellStyle name="60% - Accent3 8" xfId="348"/>
    <cellStyle name="60% - Accent3 9" xfId="349"/>
    <cellStyle name="60% - Accent4 10" xfId="350"/>
    <cellStyle name="60% - Accent4 2" xfId="351"/>
    <cellStyle name="60% - Accent4 2 2" xfId="352"/>
    <cellStyle name="60% - Accent4 3" xfId="353"/>
    <cellStyle name="60% - Accent4 3 2" xfId="354"/>
    <cellStyle name="60% - Accent4 4" xfId="355"/>
    <cellStyle name="60% - Accent4 4 2" xfId="356"/>
    <cellStyle name="60% - Accent4 5" xfId="357"/>
    <cellStyle name="60% - Accent4 5 2" xfId="358"/>
    <cellStyle name="60% - Accent4 6" xfId="359"/>
    <cellStyle name="60% - Accent4 7" xfId="360"/>
    <cellStyle name="60% - Accent4 8" xfId="361"/>
    <cellStyle name="60% - Accent4 9" xfId="362"/>
    <cellStyle name="60% - Accent5 10" xfId="363"/>
    <cellStyle name="60% - Accent5 2" xfId="364"/>
    <cellStyle name="60% - Accent5 2 2" xfId="365"/>
    <cellStyle name="60% - Accent5 3" xfId="366"/>
    <cellStyle name="60% - Accent5 3 2" xfId="367"/>
    <cellStyle name="60% - Accent5 4" xfId="368"/>
    <cellStyle name="60% - Accent5 4 2" xfId="369"/>
    <cellStyle name="60% - Accent5 5" xfId="370"/>
    <cellStyle name="60% - Accent5 5 2" xfId="371"/>
    <cellStyle name="60% - Accent5 6" xfId="372"/>
    <cellStyle name="60% - Accent5 7" xfId="373"/>
    <cellStyle name="60% - Accent5 8" xfId="374"/>
    <cellStyle name="60% - Accent5 9" xfId="375"/>
    <cellStyle name="60% - Accent6 10" xfId="376"/>
    <cellStyle name="60% - Accent6 2" xfId="377"/>
    <cellStyle name="60% - Accent6 2 2" xfId="378"/>
    <cellStyle name="60% - Accent6 3" xfId="379"/>
    <cellStyle name="60% - Accent6 3 2" xfId="380"/>
    <cellStyle name="60% - Accent6 4" xfId="381"/>
    <cellStyle name="60% - Accent6 4 2" xfId="382"/>
    <cellStyle name="60% - Accent6 5" xfId="383"/>
    <cellStyle name="60% - Accent6 5 2" xfId="384"/>
    <cellStyle name="60% - Accent6 6" xfId="385"/>
    <cellStyle name="60% - Accent6 7" xfId="386"/>
    <cellStyle name="60% - Accent6 8" xfId="387"/>
    <cellStyle name="60% - Accent6 9" xfId="388"/>
    <cellStyle name="Accent1 10" xfId="389"/>
    <cellStyle name="Accent1 2" xfId="390"/>
    <cellStyle name="Accent1 2 2" xfId="391"/>
    <cellStyle name="Accent1 3" xfId="392"/>
    <cellStyle name="Accent1 3 2" xfId="393"/>
    <cellStyle name="Accent1 4" xfId="394"/>
    <cellStyle name="Accent1 4 2" xfId="395"/>
    <cellStyle name="Accent1 5" xfId="396"/>
    <cellStyle name="Accent1 5 2" xfId="397"/>
    <cellStyle name="Accent1 6" xfId="398"/>
    <cellStyle name="Accent1 7" xfId="399"/>
    <cellStyle name="Accent1 8" xfId="400"/>
    <cellStyle name="Accent1 9" xfId="401"/>
    <cellStyle name="Accent2 10" xfId="402"/>
    <cellStyle name="Accent2 2" xfId="403"/>
    <cellStyle name="Accent2 2 2" xfId="404"/>
    <cellStyle name="Accent2 3" xfId="405"/>
    <cellStyle name="Accent2 3 2" xfId="406"/>
    <cellStyle name="Accent2 4" xfId="407"/>
    <cellStyle name="Accent2 4 2" xfId="408"/>
    <cellStyle name="Accent2 5" xfId="409"/>
    <cellStyle name="Accent2 5 2" xfId="410"/>
    <cellStyle name="Accent2 6" xfId="411"/>
    <cellStyle name="Accent2 7" xfId="412"/>
    <cellStyle name="Accent2 8" xfId="413"/>
    <cellStyle name="Accent2 9" xfId="414"/>
    <cellStyle name="Accent3 10" xfId="415"/>
    <cellStyle name="Accent3 2" xfId="416"/>
    <cellStyle name="Accent3 2 2" xfId="417"/>
    <cellStyle name="Accent3 3" xfId="418"/>
    <cellStyle name="Accent3 3 2" xfId="419"/>
    <cellStyle name="Accent3 4" xfId="420"/>
    <cellStyle name="Accent3 4 2" xfId="421"/>
    <cellStyle name="Accent3 5" xfId="422"/>
    <cellStyle name="Accent3 5 2" xfId="423"/>
    <cellStyle name="Accent3 6" xfId="424"/>
    <cellStyle name="Accent3 7" xfId="425"/>
    <cellStyle name="Accent3 8" xfId="426"/>
    <cellStyle name="Accent3 9" xfId="427"/>
    <cellStyle name="Accent4 10" xfId="428"/>
    <cellStyle name="Accent4 2" xfId="429"/>
    <cellStyle name="Accent4 2 2" xfId="430"/>
    <cellStyle name="Accent4 3" xfId="431"/>
    <cellStyle name="Accent4 3 2" xfId="432"/>
    <cellStyle name="Accent4 4" xfId="433"/>
    <cellStyle name="Accent4 4 2" xfId="434"/>
    <cellStyle name="Accent4 5" xfId="435"/>
    <cellStyle name="Accent4 5 2" xfId="436"/>
    <cellStyle name="Accent4 6" xfId="437"/>
    <cellStyle name="Accent4 7" xfId="438"/>
    <cellStyle name="Accent4 8" xfId="439"/>
    <cellStyle name="Accent4 9" xfId="440"/>
    <cellStyle name="Accent5 10" xfId="441"/>
    <cellStyle name="Accent5 2" xfId="442"/>
    <cellStyle name="Accent5 2 2" xfId="443"/>
    <cellStyle name="Accent5 3" xfId="444"/>
    <cellStyle name="Accent5 3 2" xfId="445"/>
    <cellStyle name="Accent5 4" xfId="446"/>
    <cellStyle name="Accent5 4 2" xfId="447"/>
    <cellStyle name="Accent5 5" xfId="448"/>
    <cellStyle name="Accent5 5 2" xfId="449"/>
    <cellStyle name="Accent5 6" xfId="450"/>
    <cellStyle name="Accent5 7" xfId="451"/>
    <cellStyle name="Accent5 8" xfId="452"/>
    <cellStyle name="Accent5 9" xfId="453"/>
    <cellStyle name="Accent6 10" xfId="454"/>
    <cellStyle name="Accent6 2" xfId="455"/>
    <cellStyle name="Accent6 2 2" xfId="456"/>
    <cellStyle name="Accent6 3" xfId="457"/>
    <cellStyle name="Accent6 3 2" xfId="458"/>
    <cellStyle name="Accent6 4" xfId="459"/>
    <cellStyle name="Accent6 4 2" xfId="460"/>
    <cellStyle name="Accent6 5" xfId="461"/>
    <cellStyle name="Accent6 5 2" xfId="462"/>
    <cellStyle name="Accent6 6" xfId="463"/>
    <cellStyle name="Accent6 7" xfId="464"/>
    <cellStyle name="Accent6 8" xfId="465"/>
    <cellStyle name="Accent6 9" xfId="466"/>
    <cellStyle name="ÅëÈ­ [0]_¸ÅÃâ" xfId="467"/>
    <cellStyle name="ÅëÈ­_¸ÅÃâ" xfId="468"/>
    <cellStyle name="ÄÞ¸¶ [0]_¸ÅÃâ" xfId="469"/>
    <cellStyle name="ÄÞ¸¶_¸ÅÃâ" xfId="470"/>
    <cellStyle name="AXAPTA_FieldName" xfId="471"/>
    <cellStyle name="Bad 10" xfId="472"/>
    <cellStyle name="Bad 2" xfId="473"/>
    <cellStyle name="Bad 2 2" xfId="474"/>
    <cellStyle name="Bad 3" xfId="475"/>
    <cellStyle name="Bad 3 2" xfId="476"/>
    <cellStyle name="Bad 4" xfId="477"/>
    <cellStyle name="Bad 4 2" xfId="478"/>
    <cellStyle name="Bad 5" xfId="479"/>
    <cellStyle name="Bad 5 2" xfId="480"/>
    <cellStyle name="Bad 6" xfId="481"/>
    <cellStyle name="Bad 7" xfId="482"/>
    <cellStyle name="Bad 8" xfId="483"/>
    <cellStyle name="Bad 9" xfId="484"/>
    <cellStyle name="Ç¥ÁØ_(Á¤º¸ºÎ¹®)¿ùº°ÀÎ¿ø°èÈ¹" xfId="485"/>
    <cellStyle name="Calculation 10" xfId="486"/>
    <cellStyle name="Calculation 2" xfId="487"/>
    <cellStyle name="Calculation 2 2" xfId="488"/>
    <cellStyle name="Calculation 3" xfId="489"/>
    <cellStyle name="Calculation 3 2" xfId="490"/>
    <cellStyle name="Calculation 4" xfId="491"/>
    <cellStyle name="Calculation 4 2" xfId="492"/>
    <cellStyle name="Calculation 5" xfId="493"/>
    <cellStyle name="Calculation 5 2" xfId="494"/>
    <cellStyle name="Calculation 6" xfId="495"/>
    <cellStyle name="Calculation 7" xfId="496"/>
    <cellStyle name="Calculation 8" xfId="497"/>
    <cellStyle name="Calculation 9" xfId="498"/>
    <cellStyle name="Check Cell 10" xfId="499"/>
    <cellStyle name="Check Cell 2" xfId="500"/>
    <cellStyle name="Check Cell 2 2" xfId="501"/>
    <cellStyle name="Check Cell 3" xfId="502"/>
    <cellStyle name="Check Cell 3 2" xfId="503"/>
    <cellStyle name="Check Cell 4" xfId="504"/>
    <cellStyle name="Check Cell 4 2" xfId="505"/>
    <cellStyle name="Check Cell 5" xfId="506"/>
    <cellStyle name="Check Cell 5 2" xfId="507"/>
    <cellStyle name="Check Cell 6" xfId="508"/>
    <cellStyle name="Check Cell 7" xfId="509"/>
    <cellStyle name="Check Cell 8" xfId="510"/>
    <cellStyle name="Check Cell 9" xfId="511"/>
    <cellStyle name="Comma" xfId="1" builtinId="3"/>
    <cellStyle name="Comma 10" xfId="513"/>
    <cellStyle name="Comma 10 2" xfId="990"/>
    <cellStyle name="Comma 11" xfId="991"/>
    <cellStyle name="Comma 2" xfId="514"/>
    <cellStyle name="Comma 2 10" xfId="515"/>
    <cellStyle name="Comma 2 11" xfId="903"/>
    <cellStyle name="Comma 2 2" xfId="516"/>
    <cellStyle name="Comma 2 2 2" xfId="517"/>
    <cellStyle name="Comma 2 2 2 2" xfId="989"/>
    <cellStyle name="Comma 2 3" xfId="518"/>
    <cellStyle name="Comma 2 3 2" xfId="519"/>
    <cellStyle name="Comma 2 3 3" xfId="520"/>
    <cellStyle name="Comma 2 3 4" xfId="988"/>
    <cellStyle name="Comma 2 4" xfId="521"/>
    <cellStyle name="Comma 2 4 2" xfId="522"/>
    <cellStyle name="Comma 2 4 3" xfId="523"/>
    <cellStyle name="Comma 2 5" xfId="524"/>
    <cellStyle name="Comma 2 6" xfId="525"/>
    <cellStyle name="Comma 2 7" xfId="526"/>
    <cellStyle name="Comma 2 8" xfId="527"/>
    <cellStyle name="Comma 2 9" xfId="528"/>
    <cellStyle name="Comma 3" xfId="529"/>
    <cellStyle name="Comma 3 2" xfId="530"/>
    <cellStyle name="Comma 3 2 2" xfId="987"/>
    <cellStyle name="Comma 3 3" xfId="5"/>
    <cellStyle name="Comma 3 3 2" xfId="966"/>
    <cellStyle name="Comma 4" xfId="531"/>
    <cellStyle name="Comma 4 2" xfId="532"/>
    <cellStyle name="Comma 4 2 2" xfId="986"/>
    <cellStyle name="Comma 4 3" xfId="533"/>
    <cellStyle name="Comma 5" xfId="534"/>
    <cellStyle name="Comma 5 2" xfId="904"/>
    <cellStyle name="Comma 6" xfId="535"/>
    <cellStyle name="Comma 6 2" xfId="905"/>
    <cellStyle name="Comma 6 2 2" xfId="906"/>
    <cellStyle name="Comma 6 3" xfId="907"/>
    <cellStyle name="Comma 7" xfId="512"/>
    <cellStyle name="Comma 7 2" xfId="908"/>
    <cellStyle name="Comma 8" xfId="536"/>
    <cellStyle name="Comma 8 2" xfId="985"/>
    <cellStyle name="Comma 9" xfId="537"/>
    <cellStyle name="Comma 9 2" xfId="984"/>
    <cellStyle name="Comma0 - Modelo1" xfId="538"/>
    <cellStyle name="Comma0 - Style1" xfId="539"/>
    <cellStyle name="Comma1 - Modelo2" xfId="540"/>
    <cellStyle name="Comma1 - Style2" xfId="541"/>
    <cellStyle name="Currency 2" xfId="543"/>
    <cellStyle name="Currency 2 2" xfId="982"/>
    <cellStyle name="Currency 2 3" xfId="983"/>
    <cellStyle name="Currency 3" xfId="544"/>
    <cellStyle name="Currency 3 2" xfId="981"/>
    <cellStyle name="Currency 4" xfId="542"/>
    <cellStyle name="Currency 4 2" xfId="980"/>
    <cellStyle name="Dia" xfId="545"/>
    <cellStyle name="Encabez1" xfId="546"/>
    <cellStyle name="Encabez2" xfId="547"/>
    <cellStyle name="Euro" xfId="548"/>
    <cellStyle name="Excel Built-in Normal" xfId="909"/>
    <cellStyle name="Explanatory Text 10" xfId="549"/>
    <cellStyle name="Explanatory Text 2" xfId="550"/>
    <cellStyle name="Explanatory Text 2 2" xfId="551"/>
    <cellStyle name="Explanatory Text 3" xfId="552"/>
    <cellStyle name="Explanatory Text 3 2" xfId="553"/>
    <cellStyle name="Explanatory Text 4" xfId="554"/>
    <cellStyle name="Explanatory Text 4 2" xfId="555"/>
    <cellStyle name="Explanatory Text 5" xfId="556"/>
    <cellStyle name="Explanatory Text 5 2" xfId="557"/>
    <cellStyle name="Explanatory Text 6" xfId="558"/>
    <cellStyle name="Explanatory Text 7" xfId="559"/>
    <cellStyle name="Explanatory Text 8" xfId="560"/>
    <cellStyle name="Explanatory Text 9" xfId="561"/>
    <cellStyle name="F2" xfId="562"/>
    <cellStyle name="F3" xfId="563"/>
    <cellStyle name="F4" xfId="564"/>
    <cellStyle name="F5" xfId="565"/>
    <cellStyle name="F6" xfId="566"/>
    <cellStyle name="F7" xfId="567"/>
    <cellStyle name="F8" xfId="568"/>
    <cellStyle name="Fijo" xfId="569"/>
    <cellStyle name="Financiero" xfId="570"/>
    <cellStyle name="Formulas" xfId="571"/>
    <cellStyle name="Good 10" xfId="572"/>
    <cellStyle name="Good 2" xfId="573"/>
    <cellStyle name="Good 2 2" xfId="574"/>
    <cellStyle name="Good 2 3" xfId="575"/>
    <cellStyle name="Good 3" xfId="576"/>
    <cellStyle name="Good 3 2" xfId="577"/>
    <cellStyle name="Good 4" xfId="578"/>
    <cellStyle name="Good 4 2" xfId="579"/>
    <cellStyle name="Good 5" xfId="580"/>
    <cellStyle name="Good 5 2" xfId="581"/>
    <cellStyle name="Good 6" xfId="582"/>
    <cellStyle name="Good 7" xfId="583"/>
    <cellStyle name="Good 8" xfId="584"/>
    <cellStyle name="Good 9" xfId="585"/>
    <cellStyle name="Grey" xfId="586"/>
    <cellStyle name="Header1" xfId="587"/>
    <cellStyle name="Header2" xfId="588"/>
    <cellStyle name="Heading 1 10" xfId="589"/>
    <cellStyle name="Heading 1 2" xfId="590"/>
    <cellStyle name="Heading 1 2 2" xfId="591"/>
    <cellStyle name="Heading 1 3" xfId="592"/>
    <cellStyle name="Heading 1 3 2" xfId="593"/>
    <cellStyle name="Heading 1 4" xfId="594"/>
    <cellStyle name="Heading 1 4 2" xfId="595"/>
    <cellStyle name="Heading 1 5" xfId="596"/>
    <cellStyle name="Heading 1 5 2" xfId="597"/>
    <cellStyle name="Heading 1 6" xfId="598"/>
    <cellStyle name="Heading 1 7" xfId="599"/>
    <cellStyle name="Heading 1 8" xfId="600"/>
    <cellStyle name="Heading 1 9" xfId="601"/>
    <cellStyle name="Heading 2 10" xfId="602"/>
    <cellStyle name="Heading 2 2" xfId="603"/>
    <cellStyle name="Heading 2 2 2" xfId="604"/>
    <cellStyle name="Heading 2 3" xfId="605"/>
    <cellStyle name="Heading 2 3 2" xfId="606"/>
    <cellStyle name="Heading 2 4" xfId="607"/>
    <cellStyle name="Heading 2 4 2" xfId="608"/>
    <cellStyle name="Heading 2 5" xfId="609"/>
    <cellStyle name="Heading 2 5 2" xfId="610"/>
    <cellStyle name="Heading 2 6" xfId="611"/>
    <cellStyle name="Heading 2 7" xfId="612"/>
    <cellStyle name="Heading 2 8" xfId="613"/>
    <cellStyle name="Heading 2 9" xfId="614"/>
    <cellStyle name="Heading 3 10" xfId="615"/>
    <cellStyle name="Heading 3 2" xfId="616"/>
    <cellStyle name="Heading 3 2 2" xfId="617"/>
    <cellStyle name="Heading 3 3" xfId="618"/>
    <cellStyle name="Heading 3 3 2" xfId="619"/>
    <cellStyle name="Heading 3 4" xfId="620"/>
    <cellStyle name="Heading 3 4 2" xfId="621"/>
    <cellStyle name="Heading 3 5" xfId="622"/>
    <cellStyle name="Heading 3 5 2" xfId="623"/>
    <cellStyle name="Heading 3 6" xfId="624"/>
    <cellStyle name="Heading 3 7" xfId="625"/>
    <cellStyle name="Heading 3 8" xfId="626"/>
    <cellStyle name="Heading 3 9" xfId="627"/>
    <cellStyle name="Heading 4 10" xfId="628"/>
    <cellStyle name="Heading 4 2" xfId="629"/>
    <cellStyle name="Heading 4 2 2" xfId="630"/>
    <cellStyle name="Heading 4 3" xfId="631"/>
    <cellStyle name="Heading 4 3 2" xfId="632"/>
    <cellStyle name="Heading 4 4" xfId="633"/>
    <cellStyle name="Heading 4 4 2" xfId="634"/>
    <cellStyle name="Heading 4 5" xfId="635"/>
    <cellStyle name="Heading 4 5 2" xfId="636"/>
    <cellStyle name="Heading 4 6" xfId="637"/>
    <cellStyle name="Heading 4 7" xfId="638"/>
    <cellStyle name="Heading 4 8" xfId="639"/>
    <cellStyle name="Heading 4 9" xfId="640"/>
    <cellStyle name="Hyperlink" xfId="6" builtinId="8"/>
    <cellStyle name="Hyperlink 2" xfId="641"/>
    <cellStyle name="Hyperlink 2 2" xfId="979"/>
    <cellStyle name="Hyperlink 3" xfId="642"/>
    <cellStyle name="Input [yellow]" xfId="643"/>
    <cellStyle name="Input 10" xfId="644"/>
    <cellStyle name="Input 2" xfId="645"/>
    <cellStyle name="Input 2 2" xfId="646"/>
    <cellStyle name="Input 3" xfId="647"/>
    <cellStyle name="Input 3 2" xfId="648"/>
    <cellStyle name="Input 4" xfId="649"/>
    <cellStyle name="Input 4 2" xfId="650"/>
    <cellStyle name="Input 5" xfId="651"/>
    <cellStyle name="Input 5 2" xfId="652"/>
    <cellStyle name="Input 6" xfId="653"/>
    <cellStyle name="Input 7" xfId="654"/>
    <cellStyle name="Input 8" xfId="655"/>
    <cellStyle name="Input 9" xfId="656"/>
    <cellStyle name="Jun" xfId="657"/>
    <cellStyle name="Linked Cell 10" xfId="658"/>
    <cellStyle name="Linked Cell 2" xfId="659"/>
    <cellStyle name="Linked Cell 2 2" xfId="660"/>
    <cellStyle name="Linked Cell 3" xfId="661"/>
    <cellStyle name="Linked Cell 3 2" xfId="662"/>
    <cellStyle name="Linked Cell 4" xfId="663"/>
    <cellStyle name="Linked Cell 4 2" xfId="664"/>
    <cellStyle name="Linked Cell 5" xfId="665"/>
    <cellStyle name="Linked Cell 5 2" xfId="666"/>
    <cellStyle name="Linked Cell 6" xfId="667"/>
    <cellStyle name="Linked Cell 7" xfId="668"/>
    <cellStyle name="Linked Cell 8" xfId="669"/>
    <cellStyle name="Linked Cell 9" xfId="670"/>
    <cellStyle name="Millares [0]_10 AVERIAS MASIVAS + ANT" xfId="671"/>
    <cellStyle name="Millares_10 AVERIAS MASIVAS + ANT" xfId="672"/>
    <cellStyle name="Moneda [0]_10 AVERIAS MASIVAS + ANT" xfId="673"/>
    <cellStyle name="Moneda_10 AVERIAS MASIVAS + ANT" xfId="674"/>
    <cellStyle name="Monetario" xfId="675"/>
    <cellStyle name="Neutral 10" xfId="676"/>
    <cellStyle name="Neutral 2" xfId="677"/>
    <cellStyle name="Neutral 2 2" xfId="678"/>
    <cellStyle name="Neutral 3" xfId="679"/>
    <cellStyle name="Neutral 3 2" xfId="680"/>
    <cellStyle name="Neutral 4" xfId="681"/>
    <cellStyle name="Neutral 4 2" xfId="682"/>
    <cellStyle name="Neutral 5" xfId="683"/>
    <cellStyle name="Neutral 5 2" xfId="684"/>
    <cellStyle name="Neutral 6" xfId="685"/>
    <cellStyle name="Neutral 7" xfId="686"/>
    <cellStyle name="Neutral 8" xfId="687"/>
    <cellStyle name="Neutral 9" xfId="688"/>
    <cellStyle name="no dec" xfId="689"/>
    <cellStyle name="Norm??" xfId="690"/>
    <cellStyle name="Norm?? 2" xfId="691"/>
    <cellStyle name="Norm?? 3" xfId="692"/>
    <cellStyle name="Norm?? 4" xfId="693"/>
    <cellStyle name="Norm?? 5" xfId="694"/>
    <cellStyle name="Norm?? 6" xfId="695"/>
    <cellStyle name="Norm?? 7" xfId="696"/>
    <cellStyle name="Normal" xfId="0" builtinId="0"/>
    <cellStyle name="Normal - Style1" xfId="697"/>
    <cellStyle name="Normal 10" xfId="698"/>
    <cellStyle name="Normal 11" xfId="699"/>
    <cellStyle name="Normal 12" xfId="3"/>
    <cellStyle name="Normal 13" xfId="700"/>
    <cellStyle name="Normal 14" xfId="701"/>
    <cellStyle name="Normal 15" xfId="702"/>
    <cellStyle name="Normal 16" xfId="703"/>
    <cellStyle name="Normal 17" xfId="704"/>
    <cellStyle name="Normal 18" xfId="705"/>
    <cellStyle name="Normal 19" xfId="7"/>
    <cellStyle name="Normal 19 2" xfId="910"/>
    <cellStyle name="Normal 19 3" xfId="977"/>
    <cellStyle name="Normal 194" xfId="911"/>
    <cellStyle name="Normal 2" xfId="706"/>
    <cellStyle name="Normal 2 10" xfId="707"/>
    <cellStyle name="Normal 2 2" xfId="708"/>
    <cellStyle name="Normal 2 2 2" xfId="709"/>
    <cellStyle name="Normal 2 2 3" xfId="976"/>
    <cellStyle name="Normal 2 3" xfId="710"/>
    <cellStyle name="Normal 2 4" xfId="711"/>
    <cellStyle name="Normal 2 5" xfId="712"/>
    <cellStyle name="Normal 2 6" xfId="713"/>
    <cellStyle name="Normal 2 7" xfId="714"/>
    <cellStyle name="Normal 2 8" xfId="715"/>
    <cellStyle name="Normal 2 9" xfId="716"/>
    <cellStyle name="Normal 20" xfId="771"/>
    <cellStyle name="Normal 20 2" xfId="912"/>
    <cellStyle name="Normal 21" xfId="878"/>
    <cellStyle name="Normal 21 2" xfId="913"/>
    <cellStyle name="Normal 22" xfId="879"/>
    <cellStyle name="Normal 22 2" xfId="914"/>
    <cellStyle name="Normal 23" xfId="880"/>
    <cellStyle name="Normal 23 2" xfId="915"/>
    <cellStyle name="Normal 24" xfId="881"/>
    <cellStyle name="Normal 24 2" xfId="916"/>
    <cellStyle name="Normal 25" xfId="882"/>
    <cellStyle name="Normal 25 2" xfId="917"/>
    <cellStyle name="Normal 26" xfId="883"/>
    <cellStyle name="Normal 26 2" xfId="918"/>
    <cellStyle name="Normal 27" xfId="884"/>
    <cellStyle name="Normal 27 2" xfId="919"/>
    <cellStyle name="Normal 28" xfId="885"/>
    <cellStyle name="Normal 28 2" xfId="920"/>
    <cellStyle name="Normal 29" xfId="886"/>
    <cellStyle name="Normal 29 2" xfId="921"/>
    <cellStyle name="Normal 3" xfId="717"/>
    <cellStyle name="Normal 3 2" xfId="718"/>
    <cellStyle name="Normal 3 3" xfId="975"/>
    <cellStyle name="Normal 30" xfId="887"/>
    <cellStyle name="Normal 30 2" xfId="922"/>
    <cellStyle name="Normal 31" xfId="888"/>
    <cellStyle name="Normal 31 2" xfId="923"/>
    <cellStyle name="Normal 32" xfId="889"/>
    <cellStyle name="Normal 32 2" xfId="924"/>
    <cellStyle name="Normal 33" xfId="890"/>
    <cellStyle name="Normal 33 2" xfId="925"/>
    <cellStyle name="Normal 34" xfId="891"/>
    <cellStyle name="Normal 34 2" xfId="926"/>
    <cellStyle name="Normal 35" xfId="892"/>
    <cellStyle name="Normal 35 2" xfId="927"/>
    <cellStyle name="Normal 36" xfId="893"/>
    <cellStyle name="Normal 37" xfId="894"/>
    <cellStyle name="Normal 38" xfId="895"/>
    <cellStyle name="Normal 39" xfId="896"/>
    <cellStyle name="Normal 4" xfId="719"/>
    <cellStyle name="Normal 4 2" xfId="720"/>
    <cellStyle name="Normal 40" xfId="897"/>
    <cellStyle name="Normal 41" xfId="898"/>
    <cellStyle name="Normal 42" xfId="954"/>
    <cellStyle name="Normal 43" xfId="955"/>
    <cellStyle name="Normal 44" xfId="956"/>
    <cellStyle name="Normal 45" xfId="957"/>
    <cellStyle name="Normal 46" xfId="958"/>
    <cellStyle name="Normal 47" xfId="959"/>
    <cellStyle name="Normal 48" xfId="960"/>
    <cellStyle name="Normal 49" xfId="961"/>
    <cellStyle name="Normal 5" xfId="721"/>
    <cellStyle name="Normal 5 2" xfId="722"/>
    <cellStyle name="Normal 5 3" xfId="974"/>
    <cellStyle name="Normal 50" xfId="963"/>
    <cellStyle name="Normal 51" xfId="992"/>
    <cellStyle name="Normal 52" xfId="970"/>
    <cellStyle name="Normal 53" xfId="964"/>
    <cellStyle name="Normal 6" xfId="723"/>
    <cellStyle name="Normal 62" xfId="928"/>
    <cellStyle name="Normal 7" xfId="724"/>
    <cellStyle name="Normal 7 2" xfId="725"/>
    <cellStyle name="Normal 8" xfId="726"/>
    <cellStyle name="Normal 9" xfId="727"/>
    <cellStyle name="Note 10" xfId="728"/>
    <cellStyle name="Note 2" xfId="729"/>
    <cellStyle name="Note 2 2" xfId="730"/>
    <cellStyle name="Note 2 2 2" xfId="731"/>
    <cellStyle name="Note 3" xfId="732"/>
    <cellStyle name="Note 3 2" xfId="733"/>
    <cellStyle name="Note 4" xfId="734"/>
    <cellStyle name="Note 4 2" xfId="735"/>
    <cellStyle name="Note 5" xfId="736"/>
    <cellStyle name="Note 5 2" xfId="737"/>
    <cellStyle name="Note 6" xfId="738"/>
    <cellStyle name="Note 7" xfId="739"/>
    <cellStyle name="Note 8" xfId="740"/>
    <cellStyle name="Note 9" xfId="741"/>
    <cellStyle name="Output 10" xfId="742"/>
    <cellStyle name="Output 2" xfId="743"/>
    <cellStyle name="Output 2 2" xfId="744"/>
    <cellStyle name="Output 3" xfId="745"/>
    <cellStyle name="Output 3 2" xfId="746"/>
    <cellStyle name="Output 4" xfId="747"/>
    <cellStyle name="Output 4 2" xfId="748"/>
    <cellStyle name="Output 5" xfId="749"/>
    <cellStyle name="Output 5 2" xfId="750"/>
    <cellStyle name="Output 6" xfId="751"/>
    <cellStyle name="Output 7" xfId="752"/>
    <cellStyle name="Output 8" xfId="753"/>
    <cellStyle name="Output 9" xfId="754"/>
    <cellStyle name="Output Amounts" xfId="755"/>
    <cellStyle name="OUTPUT COLUMN HEADINGS" xfId="756"/>
    <cellStyle name="OUTPUT LINE ITEMS" xfId="757"/>
    <cellStyle name="OUTPUT REPORT HEADING" xfId="758"/>
    <cellStyle name="Output Report Title" xfId="759"/>
    <cellStyle name="Percent" xfId="2" builtinId="5"/>
    <cellStyle name="Percent [2]" xfId="760"/>
    <cellStyle name="Percent 10" xfId="761"/>
    <cellStyle name="Percent 11" xfId="867"/>
    <cellStyle name="Percent 11 2" xfId="933"/>
    <cellStyle name="Percent 12" xfId="865"/>
    <cellStyle name="Percent 12 2" xfId="934"/>
    <cellStyle name="Percent 13" xfId="868"/>
    <cellStyle name="Percent 13 2" xfId="935"/>
    <cellStyle name="Percent 14" xfId="864"/>
    <cellStyle name="Percent 14 2" xfId="936"/>
    <cellStyle name="Percent 15" xfId="869"/>
    <cellStyle name="Percent 15 2" xfId="937"/>
    <cellStyle name="Percent 16" xfId="863"/>
    <cellStyle name="Percent 16 2" xfId="938"/>
    <cellStyle name="Percent 17" xfId="870"/>
    <cellStyle name="Percent 17 2" xfId="939"/>
    <cellStyle name="Percent 18" xfId="862"/>
    <cellStyle name="Percent 18 2" xfId="940"/>
    <cellStyle name="Percent 19" xfId="871"/>
    <cellStyle name="Percent 19 2" xfId="941"/>
    <cellStyle name="Percent 2" xfId="762"/>
    <cellStyle name="Percent 2 10" xfId="763"/>
    <cellStyle name="Percent 2 11" xfId="764"/>
    <cellStyle name="Percent 2 12" xfId="765"/>
    <cellStyle name="Percent 2 13" xfId="766"/>
    <cellStyle name="Percent 2 14" xfId="767"/>
    <cellStyle name="Percent 2 15" xfId="768"/>
    <cellStyle name="Percent 2 16" xfId="769"/>
    <cellStyle name="Percent 2 17" xfId="770"/>
    <cellStyle name="Percent 2 18" xfId="4"/>
    <cellStyle name="Percent 2 2" xfId="772"/>
    <cellStyle name="Percent 2 2 10" xfId="773"/>
    <cellStyle name="Percent 2 2 11" xfId="774"/>
    <cellStyle name="Percent 2 2 12" xfId="775"/>
    <cellStyle name="Percent 2 2 13" xfId="776"/>
    <cellStyle name="Percent 2 2 14" xfId="777"/>
    <cellStyle name="Percent 2 2 15" xfId="778"/>
    <cellStyle name="Percent 2 2 16" xfId="779"/>
    <cellStyle name="Percent 2 2 17" xfId="780"/>
    <cellStyle name="Percent 2 2 2" xfId="781"/>
    <cellStyle name="Percent 2 2 2 2" xfId="972"/>
    <cellStyle name="Percent 2 2 3" xfId="782"/>
    <cellStyle name="Percent 2 2 4" xfId="783"/>
    <cellStyle name="Percent 2 2 5" xfId="784"/>
    <cellStyle name="Percent 2 2 6" xfId="785"/>
    <cellStyle name="Percent 2 2 7" xfId="786"/>
    <cellStyle name="Percent 2 2 8" xfId="787"/>
    <cellStyle name="Percent 2 2 9" xfId="788"/>
    <cellStyle name="Percent 2 3" xfId="789"/>
    <cellStyle name="Percent 2 3 2" xfId="971"/>
    <cellStyle name="Percent 2 4" xfId="790"/>
    <cellStyle name="Percent 2 5" xfId="791"/>
    <cellStyle name="Percent 2 6" xfId="792"/>
    <cellStyle name="Percent 2 7" xfId="793"/>
    <cellStyle name="Percent 2 8" xfId="794"/>
    <cellStyle name="Percent 2 9" xfId="795"/>
    <cellStyle name="Percent 20" xfId="861"/>
    <cellStyle name="Percent 20 2" xfId="942"/>
    <cellStyle name="Percent 21" xfId="872"/>
    <cellStyle name="Percent 21 2" xfId="943"/>
    <cellStyle name="Percent 22" xfId="860"/>
    <cellStyle name="Percent 22 2" xfId="944"/>
    <cellStyle name="Percent 23" xfId="873"/>
    <cellStyle name="Percent 23 2" xfId="945"/>
    <cellStyle name="Percent 24" xfId="859"/>
    <cellStyle name="Percent 24 2" xfId="946"/>
    <cellStyle name="Percent 25" xfId="874"/>
    <cellStyle name="Percent 25 2" xfId="947"/>
    <cellStyle name="Percent 26" xfId="858"/>
    <cellStyle name="Percent 26 2" xfId="948"/>
    <cellStyle name="Percent 27" xfId="875"/>
    <cellStyle name="Percent 27 2" xfId="949"/>
    <cellStyle name="Percent 28" xfId="857"/>
    <cellStyle name="Percent 29" xfId="876"/>
    <cellStyle name="Percent 3" xfId="796"/>
    <cellStyle name="Percent 3 2" xfId="797"/>
    <cellStyle name="Percent 3 3" xfId="798"/>
    <cellStyle name="Percent 30" xfId="866"/>
    <cellStyle name="Percent 31" xfId="877"/>
    <cellStyle name="Percent 32" xfId="932"/>
    <cellStyle name="Percent 33" xfId="902"/>
    <cellStyle name="Percent 34" xfId="929"/>
    <cellStyle name="Percent 35" xfId="901"/>
    <cellStyle name="Percent 36" xfId="930"/>
    <cellStyle name="Percent 37" xfId="900"/>
    <cellStyle name="Percent 38" xfId="931"/>
    <cellStyle name="Percent 39" xfId="899"/>
    <cellStyle name="Percent 4" xfId="799"/>
    <cellStyle name="Percent 4 2" xfId="800"/>
    <cellStyle name="Percent 4 3" xfId="801"/>
    <cellStyle name="Percent 40" xfId="962"/>
    <cellStyle name="Percent 41" xfId="967"/>
    <cellStyle name="Percent 42" xfId="973"/>
    <cellStyle name="Percent 43" xfId="965"/>
    <cellStyle name="Percent 44" xfId="978"/>
    <cellStyle name="Percent 5" xfId="802"/>
    <cellStyle name="Percent 5 2" xfId="950"/>
    <cellStyle name="Percent 5 3" xfId="951"/>
    <cellStyle name="Percent 6" xfId="803"/>
    <cellStyle name="Percent 6 2" xfId="952"/>
    <cellStyle name="Percent 7" xfId="804"/>
    <cellStyle name="Percent 7 2" xfId="953"/>
    <cellStyle name="Percent 8" xfId="805"/>
    <cellStyle name="Percent 8 2" xfId="969"/>
    <cellStyle name="Percent 9" xfId="806"/>
    <cellStyle name="Percent 9 2" xfId="968"/>
    <cellStyle name="Style 1" xfId="807"/>
    <cellStyle name="Style 1 2" xfId="808"/>
    <cellStyle name="Style 1 3" xfId="809"/>
    <cellStyle name="Style 1 4" xfId="810"/>
    <cellStyle name="Style 1 5" xfId="811"/>
    <cellStyle name="Style 1 6" xfId="812"/>
    <cellStyle name="Style 1 7" xfId="813"/>
    <cellStyle name="Style 1 8" xfId="814"/>
    <cellStyle name="Style 2" xfId="815"/>
    <cellStyle name="Style 2 2" xfId="816"/>
    <cellStyle name="Style 3" xfId="817"/>
    <cellStyle name="Title 10" xfId="818"/>
    <cellStyle name="Title 2" xfId="819"/>
    <cellStyle name="Title 2 2" xfId="820"/>
    <cellStyle name="Title 3" xfId="821"/>
    <cellStyle name="Title 3 2" xfId="822"/>
    <cellStyle name="Title 4" xfId="823"/>
    <cellStyle name="Title 4 2" xfId="824"/>
    <cellStyle name="Title 5" xfId="825"/>
    <cellStyle name="Title 5 2" xfId="826"/>
    <cellStyle name="Title 6" xfId="827"/>
    <cellStyle name="Title 7" xfId="828"/>
    <cellStyle name="Title 8" xfId="829"/>
    <cellStyle name="Title 9" xfId="830"/>
    <cellStyle name="Total 10" xfId="831"/>
    <cellStyle name="Total 2" xfId="832"/>
    <cellStyle name="Total 2 2" xfId="833"/>
    <cellStyle name="Total 3" xfId="834"/>
    <cellStyle name="Total 3 2" xfId="835"/>
    <cellStyle name="Total 4" xfId="836"/>
    <cellStyle name="Total 4 2" xfId="837"/>
    <cellStyle name="Total 5" xfId="838"/>
    <cellStyle name="Total 5 2" xfId="839"/>
    <cellStyle name="Total 6" xfId="840"/>
    <cellStyle name="Total 7" xfId="841"/>
    <cellStyle name="Total 8" xfId="842"/>
    <cellStyle name="Total 9" xfId="843"/>
    <cellStyle name="Warning Text 10" xfId="844"/>
    <cellStyle name="Warning Text 2" xfId="845"/>
    <cellStyle name="Warning Text 2 2" xfId="846"/>
    <cellStyle name="Warning Text 3" xfId="847"/>
    <cellStyle name="Warning Text 3 2" xfId="848"/>
    <cellStyle name="Warning Text 4" xfId="849"/>
    <cellStyle name="Warning Text 4 2" xfId="850"/>
    <cellStyle name="Warning Text 5" xfId="851"/>
    <cellStyle name="Warning Text 5 2" xfId="852"/>
    <cellStyle name="Warning Text 6" xfId="853"/>
    <cellStyle name="Warning Text 7" xfId="854"/>
    <cellStyle name="Warning Text 8" xfId="855"/>
    <cellStyle name="Warning Text 9" xfId="8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53787</xdr:colOff>
      <xdr:row>1</xdr:row>
      <xdr:rowOff>17929</xdr:rowOff>
    </xdr:from>
    <xdr:to>
      <xdr:col>1</xdr:col>
      <xdr:colOff>2339501</xdr:colOff>
      <xdr:row>5</xdr:row>
      <xdr:rowOff>129323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2022" y="197223"/>
          <a:ext cx="2285714" cy="8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8"/>
  <sheetViews>
    <sheetView showGridLines="0" tabSelected="1" zoomScale="85" zoomScaleNormal="85" workbookViewId="0">
      <pane ySplit="1" topLeftCell="A2" activePane="bottomLeft" state="frozen"/>
      <selection pane="bottomLeft"/>
    </sheetView>
  </sheetViews>
  <sheetFormatPr defaultColWidth="0" defaultRowHeight="14.5" zeroHeight="1"/>
  <cols>
    <col min="1" max="1" width="6.54296875" style="111" customWidth="1"/>
    <col min="2" max="2" width="43.90625" customWidth="1"/>
    <col min="3" max="3" width="15.6328125" customWidth="1"/>
    <col min="4" max="4" width="18" customWidth="1"/>
    <col min="5" max="5" width="15.6328125" customWidth="1"/>
    <col min="6" max="6" width="8.453125" bestFit="1" customWidth="1"/>
    <col min="7" max="7" width="9.08984375" customWidth="1"/>
    <col min="8" max="8" width="10.36328125" customWidth="1"/>
    <col min="9" max="9" width="9.08984375" customWidth="1"/>
    <col min="10" max="19" width="0" hidden="1" customWidth="1"/>
    <col min="20" max="16384" width="9.08984375" hidden="1"/>
  </cols>
  <sheetData>
    <row r="1" spans="1:7"/>
    <row r="2" spans="1:7">
      <c r="C2" s="276" t="s">
        <v>109</v>
      </c>
      <c r="D2" s="276"/>
      <c r="E2" s="276"/>
      <c r="F2" s="276"/>
      <c r="G2" s="276"/>
    </row>
    <row r="3" spans="1:7">
      <c r="C3" s="276"/>
      <c r="D3" s="276"/>
      <c r="E3" s="276"/>
      <c r="F3" s="276"/>
      <c r="G3" s="276"/>
    </row>
    <row r="4" spans="1:7">
      <c r="C4" s="276"/>
      <c r="D4" s="276"/>
      <c r="E4" s="276"/>
      <c r="F4" s="276"/>
      <c r="G4" s="276"/>
    </row>
    <row r="5" spans="1:7">
      <c r="C5" s="276"/>
      <c r="D5" s="276"/>
      <c r="E5" s="276"/>
      <c r="F5" s="276"/>
      <c r="G5" s="276"/>
    </row>
    <row r="6" spans="1:7">
      <c r="C6" s="276"/>
      <c r="D6" s="276"/>
      <c r="E6" s="276"/>
      <c r="F6" s="276"/>
      <c r="G6" s="276"/>
    </row>
    <row r="7" spans="1:7" ht="15.5">
      <c r="A7" s="112"/>
      <c r="B7" s="261" t="s">
        <v>0</v>
      </c>
      <c r="C7" s="261"/>
      <c r="D7" s="261"/>
      <c r="E7" s="261"/>
      <c r="F7" s="277"/>
      <c r="G7" s="277"/>
    </row>
    <row r="8" spans="1:7" ht="15" thickBot="1"/>
    <row r="9" spans="1:7">
      <c r="B9" s="115"/>
      <c r="C9" s="116"/>
      <c r="D9" s="117"/>
      <c r="E9" s="117"/>
      <c r="F9" s="262" t="s">
        <v>54</v>
      </c>
      <c r="G9" s="263"/>
    </row>
    <row r="10" spans="1:7" ht="30.65" customHeight="1" thickBot="1">
      <c r="B10" s="118" t="s">
        <v>94</v>
      </c>
      <c r="C10" s="47" t="s">
        <v>105</v>
      </c>
      <c r="D10" s="48" t="s">
        <v>100</v>
      </c>
      <c r="E10" s="48" t="s">
        <v>104</v>
      </c>
      <c r="F10" s="80" t="s">
        <v>55</v>
      </c>
      <c r="G10" s="81" t="s">
        <v>56</v>
      </c>
    </row>
    <row r="11" spans="1:7">
      <c r="B11" s="119" t="s">
        <v>20</v>
      </c>
      <c r="C11" s="223">
        <v>13316</v>
      </c>
      <c r="D11" s="219">
        <v>16395</v>
      </c>
      <c r="E11" s="221">
        <v>17554</v>
      </c>
      <c r="F11" s="169">
        <f>E11/D11-1</f>
        <v>7.0692284232997782E-2</v>
      </c>
      <c r="G11" s="170">
        <f>E11/C11-1</f>
        <v>0.31826374286572534</v>
      </c>
    </row>
    <row r="12" spans="1:7">
      <c r="B12" s="120" t="s">
        <v>60</v>
      </c>
      <c r="C12" s="224">
        <v>1541</v>
      </c>
      <c r="D12" s="220">
        <v>2310</v>
      </c>
      <c r="E12" s="222">
        <v>2699</v>
      </c>
      <c r="F12" s="124">
        <f>E12/D12-1</f>
        <v>0.16839826839826832</v>
      </c>
      <c r="G12" s="123">
        <f t="shared" ref="G12:G14" si="0">E12/C12-1</f>
        <v>0.75146009085009724</v>
      </c>
    </row>
    <row r="13" spans="1:7">
      <c r="B13" s="120" t="s">
        <v>61</v>
      </c>
      <c r="C13" s="224">
        <v>1247</v>
      </c>
      <c r="D13" s="220">
        <v>1582</v>
      </c>
      <c r="E13" s="222">
        <v>2063</v>
      </c>
      <c r="F13" s="124">
        <f t="shared" ref="F13:F14" si="1">E13/D13-1</f>
        <v>0.30404551201011376</v>
      </c>
      <c r="G13" s="123">
        <f t="shared" si="0"/>
        <v>0.65437048917401763</v>
      </c>
    </row>
    <row r="14" spans="1:7" ht="15" thickBot="1">
      <c r="B14" s="121" t="s">
        <v>62</v>
      </c>
      <c r="C14" s="258">
        <v>7.4441210909084496</v>
      </c>
      <c r="D14" s="259">
        <v>9.6200301876082257</v>
      </c>
      <c r="E14" s="260">
        <v>12.546914698618375</v>
      </c>
      <c r="F14" s="149">
        <f t="shared" si="1"/>
        <v>0.30424899443458431</v>
      </c>
      <c r="G14" s="153">
        <f t="shared" si="0"/>
        <v>0.68547966178868291</v>
      </c>
    </row>
    <row r="15" spans="1:7">
      <c r="B15" s="82"/>
      <c r="C15" s="114"/>
    </row>
    <row r="16" spans="1:7" ht="15" thickBot="1">
      <c r="C16" s="114"/>
    </row>
    <row r="17" spans="2:7" customFormat="1">
      <c r="B17" s="115"/>
      <c r="C17" s="116"/>
      <c r="D17" s="117"/>
      <c r="E17" s="117"/>
      <c r="F17" s="262" t="s">
        <v>54</v>
      </c>
      <c r="G17" s="263"/>
    </row>
    <row r="18" spans="2:7" customFormat="1" ht="15" thickBot="1">
      <c r="B18" s="118" t="s">
        <v>63</v>
      </c>
      <c r="C18" s="48" t="str">
        <f t="shared" ref="C18:D18" si="2">C10</f>
        <v>Q2 FY2018</v>
      </c>
      <c r="D18" s="48" t="str">
        <f t="shared" si="2"/>
        <v>Q1 FY2019</v>
      </c>
      <c r="E18" s="48" t="str">
        <f>E10</f>
        <v>Q2 FY2019</v>
      </c>
      <c r="F18" s="80" t="s">
        <v>55</v>
      </c>
      <c r="G18" s="81" t="s">
        <v>56</v>
      </c>
    </row>
    <row r="19" spans="2:7" customFormat="1">
      <c r="B19" s="119" t="s">
        <v>20</v>
      </c>
      <c r="C19" s="229">
        <v>206.22</v>
      </c>
      <c r="D19" s="227">
        <v>241.48599999999999</v>
      </c>
      <c r="E19" s="225">
        <v>246.42</v>
      </c>
      <c r="F19" s="124">
        <f>E19/D19-1</f>
        <v>2.0431826275643328E-2</v>
      </c>
      <c r="G19" s="122">
        <f>E19/C19-1</f>
        <v>0.1949374454466104</v>
      </c>
    </row>
    <row r="20" spans="2:7" customFormat="1">
      <c r="B20" s="120" t="s">
        <v>60</v>
      </c>
      <c r="C20" s="230">
        <v>23.89</v>
      </c>
      <c r="D20" s="228">
        <v>34.026000000000003</v>
      </c>
      <c r="E20" s="226">
        <v>37.96</v>
      </c>
      <c r="F20" s="124">
        <f>E20/D20-1</f>
        <v>0.11561746899429837</v>
      </c>
      <c r="G20" s="123">
        <f>E20/C20-1</f>
        <v>0.58894935119296776</v>
      </c>
    </row>
    <row r="21" spans="2:7" customFormat="1" ht="15" thickBot="1">
      <c r="B21" s="121" t="s">
        <v>61</v>
      </c>
      <c r="C21" s="231">
        <v>19.34</v>
      </c>
      <c r="D21" s="232">
        <v>23.295999999999999</v>
      </c>
      <c r="E21" s="233">
        <v>29.09</v>
      </c>
      <c r="F21" s="149">
        <f>E21/D21-1</f>
        <v>0.24871222527472536</v>
      </c>
      <c r="G21" s="153">
        <f>E21/C21-1</f>
        <v>0.50413650465356774</v>
      </c>
    </row>
    <row r="22" spans="2:7" customFormat="1">
      <c r="B22" s="97"/>
    </row>
    <row r="23" spans="2:7" customFormat="1" ht="15" thickBot="1">
      <c r="B23" s="82"/>
    </row>
    <row r="24" spans="2:7" customFormat="1">
      <c r="B24" s="143"/>
      <c r="C24" s="280" t="str">
        <f>C10</f>
        <v>Q2 FY2018</v>
      </c>
      <c r="D24" s="282" t="str">
        <f>D10</f>
        <v>Q1 FY2019</v>
      </c>
      <c r="E24" s="278" t="str">
        <f>E10</f>
        <v>Q2 FY2019</v>
      </c>
    </row>
    <row r="25" spans="2:7" customFormat="1" ht="15" thickBot="1">
      <c r="B25" s="144" t="s">
        <v>64</v>
      </c>
      <c r="C25" s="281" t="s">
        <v>67</v>
      </c>
      <c r="D25" s="283" t="s">
        <v>68</v>
      </c>
      <c r="E25" s="279"/>
    </row>
    <row r="26" spans="2:7" customFormat="1">
      <c r="B26" s="87" t="s">
        <v>65</v>
      </c>
      <c r="C26" s="238">
        <v>65.3</v>
      </c>
      <c r="D26" s="234">
        <v>68.45</v>
      </c>
      <c r="E26" s="235">
        <v>72.5</v>
      </c>
    </row>
    <row r="27" spans="2:7" customFormat="1" ht="15" thickBot="1">
      <c r="B27" s="88" t="s">
        <v>66</v>
      </c>
      <c r="C27" s="239">
        <v>64.569999999999993</v>
      </c>
      <c r="D27" s="236">
        <v>67.89</v>
      </c>
      <c r="E27" s="237">
        <v>71.23</v>
      </c>
    </row>
    <row r="28" spans="2:7" customFormat="1" ht="15" thickBot="1"/>
    <row r="29" spans="2:7" customFormat="1">
      <c r="B29" s="151" t="s">
        <v>107</v>
      </c>
      <c r="C29" s="83"/>
      <c r="D29" s="84"/>
    </row>
    <row r="30" spans="2:7" customFormat="1" ht="15" thickBot="1">
      <c r="B30" s="95" t="s">
        <v>70</v>
      </c>
      <c r="C30" s="85" t="s">
        <v>71</v>
      </c>
      <c r="D30" s="86" t="s">
        <v>72</v>
      </c>
    </row>
    <row r="31" spans="2:7" customFormat="1">
      <c r="B31" s="91" t="s">
        <v>73</v>
      </c>
      <c r="C31" s="240">
        <v>46</v>
      </c>
      <c r="D31" s="243">
        <v>71.55</v>
      </c>
    </row>
    <row r="32" spans="2:7" customFormat="1">
      <c r="B32" s="92" t="s">
        <v>74</v>
      </c>
      <c r="C32" s="241">
        <v>1.5</v>
      </c>
      <c r="D32" s="244">
        <v>83.73</v>
      </c>
    </row>
    <row r="33" spans="1:5" ht="15" thickBot="1">
      <c r="B33" s="93" t="s">
        <v>75</v>
      </c>
      <c r="C33" s="242">
        <v>1</v>
      </c>
      <c r="D33" s="245">
        <v>92.62</v>
      </c>
    </row>
    <row r="34" spans="1:5">
      <c r="B34" s="257" t="s">
        <v>106</v>
      </c>
      <c r="C34" s="94"/>
      <c r="D34" s="94"/>
    </row>
    <row r="35" spans="1:5">
      <c r="B35" s="96"/>
      <c r="C35" s="94"/>
      <c r="D35" s="94"/>
    </row>
    <row r="36" spans="1:5">
      <c r="B36" s="96"/>
      <c r="C36" s="94"/>
      <c r="D36" s="94"/>
    </row>
    <row r="37" spans="1:5" ht="17.399999999999999" customHeight="1">
      <c r="A37" s="112"/>
      <c r="B37" s="261" t="s">
        <v>76</v>
      </c>
      <c r="C37" s="261"/>
      <c r="D37" s="261"/>
      <c r="E37" s="261"/>
    </row>
    <row r="38" spans="1:5" ht="20.5" thickBot="1">
      <c r="B38" s="98"/>
      <c r="C38" s="99"/>
      <c r="D38" s="100"/>
      <c r="E38" s="100"/>
    </row>
    <row r="39" spans="1:5">
      <c r="B39" s="101"/>
      <c r="C39" s="266" t="str">
        <f>C10</f>
        <v>Q2 FY2018</v>
      </c>
      <c r="D39" s="268" t="str">
        <f>D10</f>
        <v>Q1 FY2019</v>
      </c>
      <c r="E39" s="264" t="str">
        <f>E10</f>
        <v>Q2 FY2019</v>
      </c>
    </row>
    <row r="40" spans="1:5" ht="15" thickBot="1">
      <c r="B40" s="102" t="s">
        <v>76</v>
      </c>
      <c r="C40" s="267" t="s">
        <v>68</v>
      </c>
      <c r="D40" s="269" t="s">
        <v>68</v>
      </c>
      <c r="E40" s="265" t="s">
        <v>69</v>
      </c>
    </row>
    <row r="41" spans="1:5">
      <c r="B41" s="103" t="s">
        <v>77</v>
      </c>
      <c r="C41" s="106">
        <f>C12/C11</f>
        <v>0.1157254430759988</v>
      </c>
      <c r="D41" s="106">
        <f>D12/D11</f>
        <v>0.14089661482159194</v>
      </c>
      <c r="E41" s="150">
        <f>E12/E11</f>
        <v>0.15375413011279482</v>
      </c>
    </row>
    <row r="42" spans="1:5">
      <c r="B42" s="105" t="s">
        <v>78</v>
      </c>
      <c r="C42" s="247">
        <v>0.248</v>
      </c>
      <c r="D42" s="247">
        <v>0.26800000000000002</v>
      </c>
      <c r="E42" s="246">
        <v>0.26800000000000002</v>
      </c>
    </row>
    <row r="43" spans="1:5">
      <c r="B43" s="105" t="s">
        <v>79</v>
      </c>
      <c r="C43" s="106">
        <f>C13/C11</f>
        <v>9.3646740762991884E-2</v>
      </c>
      <c r="D43" s="106">
        <f>D13/D11</f>
        <v>9.6492833180847823E-2</v>
      </c>
      <c r="E43" s="104">
        <f>E13/E11</f>
        <v>0.11752307166457787</v>
      </c>
    </row>
    <row r="44" spans="1:5">
      <c r="B44" s="105" t="s">
        <v>80</v>
      </c>
      <c r="C44" s="248">
        <v>0.24099999999999999</v>
      </c>
      <c r="D44" s="247">
        <v>0.29099999999999998</v>
      </c>
      <c r="E44" s="246">
        <v>0.37559999999999999</v>
      </c>
    </row>
    <row r="45" spans="1:5" ht="15" thickBot="1">
      <c r="B45" s="107" t="s">
        <v>81</v>
      </c>
      <c r="C45" s="254">
        <v>64</v>
      </c>
      <c r="D45" s="255">
        <v>67</v>
      </c>
      <c r="E45" s="256">
        <v>68</v>
      </c>
    </row>
    <row r="46" spans="1:5">
      <c r="B46" s="13" t="s">
        <v>82</v>
      </c>
      <c r="C46" s="89"/>
      <c r="D46" s="89"/>
      <c r="E46" s="89"/>
    </row>
    <row r="47" spans="1:5">
      <c r="B47" s="13" t="s">
        <v>83</v>
      </c>
      <c r="C47" s="89"/>
      <c r="D47" s="89"/>
      <c r="E47" s="89"/>
    </row>
    <row r="48" spans="1:5">
      <c r="B48" s="13"/>
      <c r="C48" s="89"/>
      <c r="D48" s="89"/>
      <c r="E48" s="89"/>
    </row>
    <row r="49" spans="1:13" hidden="1">
      <c r="A49" s="112"/>
    </row>
    <row r="50" spans="1:13" hidden="1"/>
    <row r="51" spans="1:13" s="3" customFormat="1" ht="30.75" hidden="1" customHeight="1">
      <c r="A51" s="90"/>
      <c r="I51" s="90"/>
      <c r="L51" s="6"/>
      <c r="M51" s="89"/>
    </row>
    <row r="52" spans="1:13" hidden="1"/>
    <row r="53" spans="1:13" hidden="1"/>
    <row r="54" spans="1:13" hidden="1"/>
    <row r="55" spans="1:13" hidden="1"/>
    <row r="56" spans="1:13" hidden="1"/>
    <row r="57" spans="1:13" hidden="1"/>
    <row r="58" spans="1:13" hidden="1"/>
    <row r="59" spans="1:13" s="3" customFormat="1" ht="30.75" hidden="1" customHeight="1">
      <c r="A59" s="90"/>
      <c r="I59" s="90"/>
      <c r="L59" s="6"/>
      <c r="M59" s="89"/>
    </row>
    <row r="60" spans="1:13" hidden="1"/>
    <row r="61" spans="1:13" hidden="1"/>
    <row r="62" spans="1:13" hidden="1"/>
    <row r="63" spans="1:13" hidden="1"/>
    <row r="64" spans="1:13" hidden="1"/>
    <row r="65" spans="1:13" hidden="1"/>
    <row r="66" spans="1:13" hidden="1"/>
    <row r="67" spans="1:13" hidden="1"/>
    <row r="68" spans="1:13" s="3" customFormat="1" ht="30.75" hidden="1" customHeight="1">
      <c r="A68" s="90"/>
      <c r="I68" s="90"/>
      <c r="L68" s="6"/>
      <c r="M68" s="89"/>
    </row>
    <row r="69" spans="1:13" hidden="1"/>
    <row r="70" spans="1:13" hidden="1"/>
    <row r="71" spans="1:13" hidden="1"/>
    <row r="72" spans="1:13" hidden="1"/>
    <row r="73" spans="1:13" hidden="1"/>
    <row r="74" spans="1:13" ht="15.5">
      <c r="B74" s="261" t="s">
        <v>57</v>
      </c>
      <c r="C74" s="261"/>
      <c r="D74" s="261"/>
      <c r="E74" s="261"/>
    </row>
    <row r="75" spans="1:13" ht="15" thickBot="1"/>
    <row r="76" spans="1:13" ht="15" thickBot="1">
      <c r="B76" s="1" t="s">
        <v>1</v>
      </c>
      <c r="C76" s="145" t="str">
        <f>C10</f>
        <v>Q2 FY2018</v>
      </c>
      <c r="D76" s="145" t="str">
        <f>D10</f>
        <v>Q1 FY2019</v>
      </c>
      <c r="E76" s="2" t="str">
        <f>E10</f>
        <v>Q2 FY2019</v>
      </c>
    </row>
    <row r="77" spans="1:13">
      <c r="B77" s="4" t="s">
        <v>2</v>
      </c>
      <c r="C77" s="171">
        <v>0.67484938813447215</v>
      </c>
      <c r="D77" s="172">
        <v>0.72698063941782154</v>
      </c>
      <c r="E77" s="175">
        <v>0.73619542460369691</v>
      </c>
    </row>
    <row r="78" spans="1:13">
      <c r="B78" s="5" t="s">
        <v>3</v>
      </c>
      <c r="C78" s="173">
        <v>0.22768345076023452</v>
      </c>
      <c r="D78" s="174">
        <v>0.20079496666790511</v>
      </c>
      <c r="E78" s="176">
        <v>0.18669785448181295</v>
      </c>
    </row>
    <row r="79" spans="1:13">
      <c r="B79" s="5" t="s">
        <v>4</v>
      </c>
      <c r="C79" s="173">
        <v>3.4781935063903556E-2</v>
      </c>
      <c r="D79" s="174">
        <v>3.0720251954353645E-2</v>
      </c>
      <c r="E79" s="176">
        <v>3.2815872305219478E-2</v>
      </c>
    </row>
    <row r="80" spans="1:13">
      <c r="B80" s="5" t="s">
        <v>5</v>
      </c>
      <c r="C80" s="173">
        <v>6.2685226041389722E-2</v>
      </c>
      <c r="D80" s="174">
        <v>4.1504141959919763E-2</v>
      </c>
      <c r="E80" s="176">
        <v>4.4290848609270558E-2</v>
      </c>
    </row>
    <row r="81" spans="1:5" ht="15" thickBot="1">
      <c r="B81" s="7" t="s">
        <v>6</v>
      </c>
      <c r="C81" s="8">
        <f>SUM(C77:C80)</f>
        <v>1</v>
      </c>
      <c r="D81" s="9">
        <f t="shared" ref="D81:E81" si="3">SUM(D77:D80)</f>
        <v>1</v>
      </c>
      <c r="E81" s="14">
        <f t="shared" si="3"/>
        <v>0.99999999999999989</v>
      </c>
    </row>
    <row r="82" spans="1:5">
      <c r="B82" s="13"/>
      <c r="C82" s="16"/>
      <c r="D82" s="15"/>
      <c r="E82" s="16"/>
    </row>
    <row r="83" spans="1:5" ht="15" thickBot="1">
      <c r="B83" s="13"/>
      <c r="C83" s="15"/>
      <c r="D83" s="15"/>
      <c r="E83" s="13"/>
    </row>
    <row r="84" spans="1:5" ht="15" thickBot="1">
      <c r="B84" s="1" t="s">
        <v>7</v>
      </c>
      <c r="C84" s="157" t="str">
        <f>C10</f>
        <v>Q2 FY2018</v>
      </c>
      <c r="D84" s="158" t="str">
        <f>D10</f>
        <v>Q1 FY2019</v>
      </c>
      <c r="E84" s="159" t="str">
        <f>E10</f>
        <v>Q2 FY2019</v>
      </c>
    </row>
    <row r="85" spans="1:5">
      <c r="B85" s="154" t="s">
        <v>108</v>
      </c>
      <c r="C85" s="160">
        <v>0.37278182417431888</v>
      </c>
      <c r="D85" s="161">
        <v>0.38853150803373082</v>
      </c>
      <c r="E85" s="162">
        <v>0.39272392497745434</v>
      </c>
    </row>
    <row r="86" spans="1:5">
      <c r="B86" s="155" t="s">
        <v>84</v>
      </c>
      <c r="C86" s="163">
        <v>0.24689641364849632</v>
      </c>
      <c r="D86" s="177">
        <v>0.22295562315070072</v>
      </c>
      <c r="E86" s="164">
        <v>0.22353556325720303</v>
      </c>
    </row>
    <row r="87" spans="1:5">
      <c r="B87" s="155" t="s">
        <v>8</v>
      </c>
      <c r="C87" s="163">
        <v>0.23510336515316774</v>
      </c>
      <c r="D87" s="177">
        <v>0.23066337370577339</v>
      </c>
      <c r="E87" s="164">
        <v>0.21719571974046439</v>
      </c>
    </row>
    <row r="88" spans="1:5">
      <c r="B88" s="155" t="s">
        <v>9</v>
      </c>
      <c r="C88" s="163">
        <v>0.14521839702401695</v>
      </c>
      <c r="D88" s="177">
        <v>0.1578494951097951</v>
      </c>
      <c r="E88" s="164">
        <v>0.16654479202487821</v>
      </c>
    </row>
    <row r="89" spans="1:5" hidden="1">
      <c r="B89" s="155" t="s">
        <v>92</v>
      </c>
      <c r="C89" s="163" t="s">
        <v>93</v>
      </c>
      <c r="D89" s="17" t="s">
        <v>93</v>
      </c>
      <c r="E89" s="164" t="s">
        <v>93</v>
      </c>
    </row>
    <row r="90" spans="1:5" ht="15" thickBot="1">
      <c r="A90"/>
      <c r="B90" s="156" t="s">
        <v>6</v>
      </c>
      <c r="C90" s="165">
        <f>SUM(C85:C88)</f>
        <v>0.99999999999999989</v>
      </c>
      <c r="D90" s="166">
        <f t="shared" ref="D90:E90" si="4">SUM(D85:D88)</f>
        <v>1</v>
      </c>
      <c r="E90" s="167">
        <f t="shared" si="4"/>
        <v>1</v>
      </c>
    </row>
    <row r="91" spans="1:5" hidden="1">
      <c r="A91"/>
      <c r="B91" s="133"/>
    </row>
    <row r="92" spans="1:5">
      <c r="A92"/>
      <c r="B92" s="152"/>
    </row>
    <row r="93" spans="1:5" ht="15" thickBot="1">
      <c r="A93"/>
      <c r="B93" s="3"/>
    </row>
    <row r="94" spans="1:5" ht="15" thickBot="1">
      <c r="A94"/>
      <c r="B94" s="1" t="s">
        <v>10</v>
      </c>
      <c r="C94" s="145" t="str">
        <f>C10</f>
        <v>Q2 FY2018</v>
      </c>
      <c r="D94" s="145" t="str">
        <f>D10</f>
        <v>Q1 FY2019</v>
      </c>
      <c r="E94" s="2" t="str">
        <f>E10</f>
        <v>Q2 FY2019</v>
      </c>
    </row>
    <row r="95" spans="1:5">
      <c r="A95"/>
      <c r="B95" s="10" t="s">
        <v>101</v>
      </c>
      <c r="C95" s="180">
        <v>0.49940762264482447</v>
      </c>
      <c r="D95" s="182">
        <v>0.50665394211220272</v>
      </c>
      <c r="E95" s="178">
        <v>0.50773081148309729</v>
      </c>
    </row>
    <row r="96" spans="1:5">
      <c r="A96"/>
      <c r="B96" s="11" t="s">
        <v>11</v>
      </c>
      <c r="C96" s="181">
        <v>4.0092025263263255E-2</v>
      </c>
      <c r="D96" s="183">
        <v>3.3789885939416078E-2</v>
      </c>
      <c r="E96" s="179">
        <v>3.0956227171006753E-2</v>
      </c>
    </row>
    <row r="97" spans="1:7">
      <c r="A97"/>
      <c r="B97" s="11" t="s">
        <v>102</v>
      </c>
      <c r="C97" s="181">
        <v>0.11239469346479909</v>
      </c>
      <c r="D97" s="183">
        <v>0.10598830907753307</v>
      </c>
      <c r="E97" s="179">
        <v>8.8273938518952461E-2</v>
      </c>
    </row>
    <row r="98" spans="1:7">
      <c r="A98"/>
      <c r="B98" s="11" t="s">
        <v>12</v>
      </c>
      <c r="C98" s="181">
        <v>9.9017091538277351E-3</v>
      </c>
      <c r="D98" s="183">
        <v>6.3966034746275159E-3</v>
      </c>
      <c r="E98" s="179">
        <v>7.7833732913347572E-3</v>
      </c>
    </row>
    <row r="99" spans="1:7">
      <c r="A99"/>
      <c r="B99" s="11" t="s">
        <v>13</v>
      </c>
      <c r="C99" s="181">
        <v>0.12066154392393873</v>
      </c>
      <c r="D99" s="183">
        <v>0.13114923885114896</v>
      </c>
      <c r="E99" s="179">
        <v>0.13108768679904551</v>
      </c>
    </row>
    <row r="100" spans="1:7">
      <c r="A100"/>
      <c r="B100" s="11" t="s">
        <v>14</v>
      </c>
      <c r="C100" s="181">
        <v>0.21754240554934662</v>
      </c>
      <c r="D100" s="183">
        <v>0.21602202054507169</v>
      </c>
      <c r="E100" s="179">
        <v>0.23416796273656335</v>
      </c>
    </row>
    <row r="101" spans="1:7" ht="15" thickBot="1">
      <c r="A101"/>
      <c r="B101" s="7" t="s">
        <v>6</v>
      </c>
      <c r="C101" s="8">
        <f>SUM(C95:C100)</f>
        <v>0.99999999999999978</v>
      </c>
      <c r="D101" s="9">
        <f>SUM(D95:D100)</f>
        <v>1</v>
      </c>
      <c r="E101" s="14">
        <f>SUM(E95:E100)</f>
        <v>1</v>
      </c>
    </row>
    <row r="102" spans="1:7" ht="15" thickBot="1">
      <c r="A102"/>
      <c r="B102" s="3"/>
      <c r="C102" s="15"/>
      <c r="D102" s="15"/>
      <c r="E102" s="13"/>
    </row>
    <row r="103" spans="1:7" ht="15" thickBot="1">
      <c r="A103"/>
      <c r="B103" s="18" t="s">
        <v>95</v>
      </c>
      <c r="C103" s="108">
        <v>0.42552160205168149</v>
      </c>
      <c r="D103" s="109">
        <v>0.47486035463412168</v>
      </c>
      <c r="E103" s="110">
        <v>0.48056677368846962</v>
      </c>
    </row>
    <row r="104" spans="1:7">
      <c r="A104"/>
      <c r="B104" s="3"/>
    </row>
    <row r="105" spans="1:7" ht="15" thickBot="1">
      <c r="A105"/>
    </row>
    <row r="106" spans="1:7" ht="15" thickBot="1">
      <c r="A106"/>
      <c r="B106" s="1" t="s">
        <v>15</v>
      </c>
      <c r="C106" s="146" t="str">
        <f>C10</f>
        <v>Q2 FY2018</v>
      </c>
      <c r="D106" s="146" t="str">
        <f>D10</f>
        <v>Q1 FY2019</v>
      </c>
      <c r="E106" s="12" t="str">
        <f>E10</f>
        <v>Q2 FY2019</v>
      </c>
    </row>
    <row r="107" spans="1:7">
      <c r="A107"/>
      <c r="B107" s="10" t="s">
        <v>16</v>
      </c>
      <c r="C107" s="186">
        <v>0.55520422779787504</v>
      </c>
      <c r="D107" s="188">
        <v>0.56366425171836732</v>
      </c>
      <c r="E107" s="184">
        <v>0.56095143516045753</v>
      </c>
    </row>
    <row r="108" spans="1:7">
      <c r="A108"/>
      <c r="B108" s="11" t="s">
        <v>17</v>
      </c>
      <c r="C108" s="187">
        <v>0.44479577220212491</v>
      </c>
      <c r="D108" s="189">
        <v>0.4363357482816328</v>
      </c>
      <c r="E108" s="185">
        <v>0.43904856483954235</v>
      </c>
    </row>
    <row r="109" spans="1:7" ht="15" thickBot="1">
      <c r="A109"/>
      <c r="B109" s="7" t="s">
        <v>6</v>
      </c>
      <c r="C109" s="8">
        <f>SUM(C107:C108)</f>
        <v>1</v>
      </c>
      <c r="D109" s="9">
        <f t="shared" ref="D109:E109" si="5">SUM(D107:D108)</f>
        <v>1</v>
      </c>
      <c r="E109" s="14">
        <f t="shared" si="5"/>
        <v>0.99999999999999989</v>
      </c>
    </row>
    <row r="110" spans="1:7">
      <c r="A110"/>
      <c r="B110" s="3"/>
      <c r="C110" s="15"/>
      <c r="D110" s="15"/>
      <c r="E110" s="13"/>
    </row>
    <row r="111" spans="1:7" ht="15.5">
      <c r="A111" s="112"/>
      <c r="B111" s="261" t="s">
        <v>58</v>
      </c>
      <c r="C111" s="261"/>
      <c r="D111" s="261"/>
      <c r="E111" s="261"/>
      <c r="F111" s="261"/>
      <c r="G111" s="261"/>
    </row>
    <row r="112" spans="1:7" ht="15" thickBot="1">
      <c r="B112" s="3"/>
      <c r="C112" s="15"/>
      <c r="D112" s="15"/>
      <c r="E112" s="13"/>
    </row>
    <row r="113" spans="1:7">
      <c r="B113" s="21"/>
      <c r="C113" s="45"/>
      <c r="D113" s="46"/>
      <c r="E113" s="46"/>
      <c r="F113" s="262" t="s">
        <v>54</v>
      </c>
      <c r="G113" s="263"/>
    </row>
    <row r="114" spans="1:7" ht="15" thickBot="1">
      <c r="B114" s="22" t="s">
        <v>21</v>
      </c>
      <c r="C114" s="48" t="str">
        <f>C10</f>
        <v>Q2 FY2018</v>
      </c>
      <c r="D114" s="48" t="str">
        <f>D10</f>
        <v>Q1 FY2019</v>
      </c>
      <c r="E114" s="48" t="str">
        <f>E10</f>
        <v>Q2 FY2019</v>
      </c>
      <c r="F114" s="31" t="s">
        <v>55</v>
      </c>
      <c r="G114" s="32" t="s">
        <v>56</v>
      </c>
    </row>
    <row r="115" spans="1:7" ht="16" thickBot="1">
      <c r="B115" s="19" t="s">
        <v>22</v>
      </c>
      <c r="C115" s="43"/>
      <c r="D115" s="44"/>
      <c r="E115" s="44"/>
      <c r="F115" s="33"/>
      <c r="G115" s="34"/>
    </row>
    <row r="116" spans="1:7" ht="15.5">
      <c r="B116" s="10" t="s">
        <v>18</v>
      </c>
      <c r="C116" s="190">
        <v>1419828</v>
      </c>
      <c r="D116" s="191">
        <v>1603168</v>
      </c>
      <c r="E116" s="194">
        <v>1665289</v>
      </c>
      <c r="F116" s="35">
        <f>E116/D116-1</f>
        <v>3.8748902173695976E-2</v>
      </c>
      <c r="G116" s="36">
        <f>E116/C116-1</f>
        <v>0.17288079964615433</v>
      </c>
    </row>
    <row r="117" spans="1:7" ht="15.5">
      <c r="B117" s="11" t="s">
        <v>19</v>
      </c>
      <c r="C117" s="192">
        <v>4816924</v>
      </c>
      <c r="D117" s="193">
        <v>5424314</v>
      </c>
      <c r="E117" s="195">
        <v>5803089</v>
      </c>
      <c r="F117" s="37">
        <f>E117/D117-1</f>
        <v>6.982910650084051E-2</v>
      </c>
      <c r="G117" s="38">
        <f>E117/C117-1</f>
        <v>0.20472920062679001</v>
      </c>
    </row>
    <row r="118" spans="1:7" ht="15" thickBot="1">
      <c r="B118" s="20" t="s">
        <v>6</v>
      </c>
      <c r="C118" s="51">
        <f>SUM(C116:C117)</f>
        <v>6236752</v>
      </c>
      <c r="D118" s="52">
        <f t="shared" ref="D118:E118" si="6">SUM(D116:D117)</f>
        <v>7027482</v>
      </c>
      <c r="E118" s="53">
        <f t="shared" si="6"/>
        <v>7468378</v>
      </c>
      <c r="F118" s="39">
        <f>E118/D118-1</f>
        <v>6.273883020973936E-2</v>
      </c>
      <c r="G118" s="40">
        <f>E118/C118-1</f>
        <v>0.19747875176053187</v>
      </c>
    </row>
    <row r="119" spans="1:7" ht="16" thickBot="1">
      <c r="B119" s="23" t="s">
        <v>23</v>
      </c>
      <c r="C119" s="43"/>
      <c r="D119" s="44"/>
      <c r="E119" s="54"/>
      <c r="F119" s="33"/>
      <c r="G119" s="34"/>
    </row>
    <row r="120" spans="1:7" ht="14.5" customHeight="1">
      <c r="B120" s="293" t="s">
        <v>103</v>
      </c>
      <c r="C120" s="284">
        <v>203975.61427050352</v>
      </c>
      <c r="D120" s="287">
        <v>237427.19473664809</v>
      </c>
      <c r="E120" s="290">
        <v>242195.75172732503</v>
      </c>
      <c r="F120" s="273">
        <f>E120/D120-1</f>
        <v>2.0084291506565544E-2</v>
      </c>
      <c r="G120" s="270">
        <f>E120/C120-1</f>
        <v>0.18737601351765343</v>
      </c>
    </row>
    <row r="121" spans="1:7">
      <c r="B121" s="294"/>
      <c r="C121" s="285"/>
      <c r="D121" s="288"/>
      <c r="E121" s="291"/>
      <c r="F121" s="274"/>
      <c r="G121" s="271"/>
    </row>
    <row r="122" spans="1:7" ht="15" thickBot="1">
      <c r="B122" s="295"/>
      <c r="C122" s="286"/>
      <c r="D122" s="289"/>
      <c r="E122" s="292"/>
      <c r="F122" s="275"/>
      <c r="G122" s="272"/>
    </row>
    <row r="123" spans="1:7" ht="7" customHeight="1">
      <c r="B123" s="211"/>
      <c r="C123" s="50"/>
      <c r="D123" s="50"/>
      <c r="E123" s="250"/>
      <c r="F123" s="249"/>
      <c r="G123" s="249"/>
    </row>
    <row r="124" spans="1:7" ht="15" thickBot="1">
      <c r="B124" s="24" t="s">
        <v>24</v>
      </c>
      <c r="C124" s="55"/>
      <c r="D124" s="55"/>
      <c r="E124" s="55"/>
    </row>
    <row r="125" spans="1:7">
      <c r="B125" s="10" t="s">
        <v>25</v>
      </c>
      <c r="C125" s="196">
        <v>0.73157795742873344</v>
      </c>
      <c r="D125" s="197">
        <v>0.75357389964736976</v>
      </c>
      <c r="E125" s="198">
        <v>0.74501496905872422</v>
      </c>
    </row>
    <row r="126" spans="1:7" ht="15" thickBot="1">
      <c r="B126" s="25" t="s">
        <v>26</v>
      </c>
      <c r="C126" s="199">
        <v>0.74603486239361438</v>
      </c>
      <c r="D126" s="200">
        <v>0.76338664492101371</v>
      </c>
      <c r="E126" s="201">
        <v>0.76474605080039826</v>
      </c>
    </row>
    <row r="127" spans="1:7">
      <c r="B127" s="3" t="s">
        <v>27</v>
      </c>
      <c r="C127" s="13"/>
      <c r="D127" s="15"/>
      <c r="E127" s="13"/>
    </row>
    <row r="128" spans="1:7" hidden="1">
      <c r="A128" s="112"/>
    </row>
    <row r="129" spans="2:5" hidden="1"/>
    <row r="130" spans="2:5" hidden="1"/>
    <row r="131" spans="2:5" hidden="1"/>
    <row r="132" spans="2:5" hidden="1"/>
    <row r="133" spans="2:5" hidden="1"/>
    <row r="134" spans="2:5" hidden="1"/>
    <row r="135" spans="2:5" hidden="1"/>
    <row r="136" spans="2:5" hidden="1"/>
    <row r="137" spans="2:5"/>
    <row r="138" spans="2:5" ht="15.5">
      <c r="B138" s="261" t="s">
        <v>85</v>
      </c>
      <c r="C138" s="261"/>
      <c r="D138" s="261"/>
      <c r="E138" s="261"/>
    </row>
    <row r="139" spans="2:5" ht="15" thickBot="1">
      <c r="B139" s="3"/>
      <c r="C139" s="15"/>
      <c r="D139" s="15"/>
      <c r="E139" s="13"/>
    </row>
    <row r="140" spans="2:5" ht="15" thickBot="1">
      <c r="B140" s="26" t="s">
        <v>28</v>
      </c>
      <c r="C140" s="147" t="str">
        <f>C10</f>
        <v>Q2 FY2018</v>
      </c>
      <c r="D140" s="146" t="str">
        <f>D10</f>
        <v>Q1 FY2019</v>
      </c>
      <c r="E140" s="12" t="str">
        <f>E10</f>
        <v>Q2 FY2019</v>
      </c>
    </row>
    <row r="141" spans="2:5" ht="16" thickBot="1">
      <c r="B141" s="23" t="s">
        <v>29</v>
      </c>
      <c r="C141" s="43"/>
      <c r="D141" s="44"/>
      <c r="E141" s="54"/>
    </row>
    <row r="142" spans="2:5">
      <c r="B142" s="10" t="s">
        <v>30</v>
      </c>
      <c r="C142" s="56">
        <v>327</v>
      </c>
      <c r="D142" s="57">
        <v>339</v>
      </c>
      <c r="E142" s="58">
        <v>341</v>
      </c>
    </row>
    <row r="143" spans="2:5" ht="15" thickBot="1">
      <c r="B143" s="25" t="s">
        <v>31</v>
      </c>
      <c r="C143" s="59">
        <v>24</v>
      </c>
      <c r="D143" s="60">
        <v>24</v>
      </c>
      <c r="E143" s="61">
        <v>18</v>
      </c>
    </row>
    <row r="144" spans="2:5">
      <c r="B144" s="10" t="s">
        <v>32</v>
      </c>
      <c r="C144" s="56">
        <v>114</v>
      </c>
      <c r="D144" s="57">
        <v>117</v>
      </c>
      <c r="E144" s="58">
        <v>111</v>
      </c>
    </row>
    <row r="145" spans="1:5">
      <c r="B145" s="11" t="s">
        <v>33</v>
      </c>
      <c r="C145" s="62">
        <v>38</v>
      </c>
      <c r="D145" s="63">
        <v>39</v>
      </c>
      <c r="E145" s="64">
        <v>44</v>
      </c>
    </row>
    <row r="146" spans="1:5">
      <c r="B146" s="11" t="s">
        <v>34</v>
      </c>
      <c r="C146" s="62">
        <v>16</v>
      </c>
      <c r="D146" s="63">
        <v>19</v>
      </c>
      <c r="E146" s="64">
        <v>21</v>
      </c>
    </row>
    <row r="147" spans="1:5">
      <c r="B147" s="11" t="s">
        <v>35</v>
      </c>
      <c r="C147" s="62">
        <v>3</v>
      </c>
      <c r="D147" s="63">
        <v>4</v>
      </c>
      <c r="E147" s="64">
        <v>4</v>
      </c>
    </row>
    <row r="148" spans="1:5">
      <c r="B148" s="11" t="s">
        <v>36</v>
      </c>
      <c r="C148" s="168">
        <v>1</v>
      </c>
      <c r="D148" s="63">
        <v>1</v>
      </c>
      <c r="E148" s="64">
        <v>1</v>
      </c>
    </row>
    <row r="149" spans="1:5" ht="15" thickBot="1">
      <c r="B149" s="25" t="s">
        <v>96</v>
      </c>
      <c r="C149" s="113">
        <v>1</v>
      </c>
      <c r="D149" s="60">
        <v>1</v>
      </c>
      <c r="E149" s="61">
        <v>1</v>
      </c>
    </row>
    <row r="150" spans="1:5">
      <c r="B150" s="3" t="s">
        <v>37</v>
      </c>
      <c r="C150" s="13"/>
      <c r="D150" s="15"/>
      <c r="E150" s="13"/>
    </row>
    <row r="151" spans="1:5" ht="15" thickBot="1">
      <c r="B151" s="3"/>
      <c r="C151" s="13"/>
      <c r="D151" s="15"/>
      <c r="E151" s="13"/>
    </row>
    <row r="152" spans="1:5" ht="19.25" customHeight="1" thickBot="1">
      <c r="A152"/>
      <c r="B152" s="252" t="s">
        <v>38</v>
      </c>
      <c r="C152" s="212" t="str">
        <f>C10</f>
        <v>Q2 FY2018</v>
      </c>
      <c r="D152" s="212" t="str">
        <f>D10</f>
        <v>Q1 FY2019</v>
      </c>
      <c r="E152" s="213" t="str">
        <f>E10</f>
        <v>Q2 FY2019</v>
      </c>
    </row>
    <row r="153" spans="1:5">
      <c r="A153"/>
      <c r="B153" s="253" t="s">
        <v>39</v>
      </c>
      <c r="C153" s="65">
        <v>0.1607603935523621</v>
      </c>
      <c r="D153" s="66">
        <v>0.19363085342929642</v>
      </c>
      <c r="E153" s="214">
        <v>0.20234882987664776</v>
      </c>
    </row>
    <row r="154" spans="1:5">
      <c r="A154"/>
      <c r="B154" s="251" t="s">
        <v>40</v>
      </c>
      <c r="C154" s="67">
        <v>0.30120830256002556</v>
      </c>
      <c r="D154" s="68">
        <v>0.32338576954223969</v>
      </c>
      <c r="E154" s="75">
        <v>0.33846109742057168</v>
      </c>
    </row>
    <row r="155" spans="1:5" ht="15" thickBot="1">
      <c r="A155"/>
      <c r="B155" s="215" t="s">
        <v>41</v>
      </c>
      <c r="C155" s="216">
        <v>0.41871190637704664</v>
      </c>
      <c r="D155" s="217">
        <v>0.43539908009358025</v>
      </c>
      <c r="E155" s="218">
        <v>0.44783456769924351</v>
      </c>
    </row>
    <row r="156" spans="1:5">
      <c r="A156"/>
      <c r="B156" s="3" t="s">
        <v>42</v>
      </c>
      <c r="C156" s="13"/>
      <c r="D156" s="15"/>
      <c r="E156" s="13"/>
    </row>
    <row r="157" spans="1:5" ht="8.4" customHeight="1" thickBot="1">
      <c r="A157"/>
      <c r="B157" s="3"/>
      <c r="C157" s="13"/>
      <c r="D157" s="15"/>
      <c r="E157" s="13"/>
    </row>
    <row r="158" spans="1:5" ht="17.399999999999999" customHeight="1" thickBot="1">
      <c r="A158"/>
      <c r="B158" s="125" t="s">
        <v>86</v>
      </c>
      <c r="C158" s="130" t="str">
        <f>C10</f>
        <v>Q2 FY2018</v>
      </c>
      <c r="D158" s="131" t="str">
        <f>D10</f>
        <v>Q1 FY2019</v>
      </c>
      <c r="E158" s="132" t="str">
        <f>E10</f>
        <v>Q2 FY2019</v>
      </c>
    </row>
    <row r="159" spans="1:5">
      <c r="A159"/>
      <c r="B159" s="126" t="s">
        <v>87</v>
      </c>
      <c r="C159" s="134">
        <v>130.17195370331399</v>
      </c>
      <c r="D159" s="135">
        <v>255.43617490963598</v>
      </c>
      <c r="E159" s="203">
        <v>221.89842485232202</v>
      </c>
    </row>
    <row r="160" spans="1:5">
      <c r="A160"/>
      <c r="B160" s="127" t="s">
        <v>88</v>
      </c>
      <c r="C160" s="136">
        <v>77.129292664465495</v>
      </c>
      <c r="D160" s="137">
        <v>50.742386390316</v>
      </c>
      <c r="E160" s="204">
        <v>49.340590706711097</v>
      </c>
    </row>
    <row r="161" spans="1:5" ht="15" thickBot="1">
      <c r="A161"/>
      <c r="B161" s="128" t="s">
        <v>6</v>
      </c>
      <c r="C161" s="202">
        <v>207.30124636777947</v>
      </c>
      <c r="D161" s="138">
        <v>306.17856129995198</v>
      </c>
      <c r="E161" s="139">
        <v>271.23901555903313</v>
      </c>
    </row>
    <row r="162" spans="1:5">
      <c r="A162"/>
      <c r="B162" s="11" t="s">
        <v>89</v>
      </c>
      <c r="C162" s="140">
        <v>166.38050156495495</v>
      </c>
      <c r="D162" s="137">
        <v>259.45678511624101</v>
      </c>
      <c r="E162" s="205">
        <v>198.18295197022201</v>
      </c>
    </row>
    <row r="163" spans="1:5" ht="15" thickBot="1">
      <c r="A163"/>
      <c r="B163" s="11" t="s">
        <v>90</v>
      </c>
      <c r="C163" s="140">
        <v>40.920744802823997</v>
      </c>
      <c r="D163" s="137">
        <v>46.721776183710595</v>
      </c>
      <c r="E163" s="205">
        <v>73.056063588811611</v>
      </c>
    </row>
    <row r="164" spans="1:5" ht="15" thickBot="1">
      <c r="A164"/>
      <c r="B164" s="129" t="s">
        <v>91</v>
      </c>
      <c r="C164" s="141">
        <v>83.640748017719702</v>
      </c>
      <c r="D164" s="142">
        <v>138.57131068315601</v>
      </c>
      <c r="E164" s="206">
        <v>161.692431214941</v>
      </c>
    </row>
    <row r="165" spans="1:5">
      <c r="A165"/>
      <c r="B165" s="3"/>
      <c r="C165" s="13"/>
      <c r="D165" s="15"/>
      <c r="E165" s="13"/>
    </row>
    <row r="166" spans="1:5" ht="15.5">
      <c r="A166" s="112"/>
      <c r="B166" s="261" t="s">
        <v>59</v>
      </c>
      <c r="C166" s="261"/>
      <c r="D166" s="261"/>
      <c r="E166" s="261"/>
    </row>
    <row r="167" spans="1:5" ht="6.65" customHeight="1" thickBot="1">
      <c r="B167" s="3"/>
      <c r="C167" s="15"/>
      <c r="D167" s="15"/>
      <c r="E167" s="13"/>
    </row>
    <row r="168" spans="1:5" ht="15" thickBot="1">
      <c r="B168" s="27" t="s">
        <v>43</v>
      </c>
      <c r="C168" s="148" t="str">
        <f>C10</f>
        <v>Q2 FY2018</v>
      </c>
      <c r="D168" s="148" t="str">
        <f>D10</f>
        <v>Q1 FY2019</v>
      </c>
      <c r="E168" s="69" t="str">
        <f>E10</f>
        <v>Q2 FY2019</v>
      </c>
    </row>
    <row r="169" spans="1:5">
      <c r="B169" s="28" t="s">
        <v>44</v>
      </c>
      <c r="C169" s="70">
        <v>16910</v>
      </c>
      <c r="D169" s="49">
        <v>18990</v>
      </c>
      <c r="E169" s="71">
        <v>19402</v>
      </c>
    </row>
    <row r="170" spans="1:5">
      <c r="B170" s="29" t="s">
        <v>45</v>
      </c>
      <c r="C170" s="72">
        <v>15782</v>
      </c>
      <c r="D170" s="50">
        <v>17837</v>
      </c>
      <c r="E170" s="73">
        <v>18214</v>
      </c>
    </row>
    <row r="171" spans="1:5">
      <c r="B171" s="29" t="s">
        <v>46</v>
      </c>
      <c r="C171" s="72">
        <v>276</v>
      </c>
      <c r="D171" s="50">
        <v>242</v>
      </c>
      <c r="E171" s="73">
        <v>243</v>
      </c>
    </row>
    <row r="172" spans="1:5">
      <c r="B172" s="29" t="s">
        <v>47</v>
      </c>
      <c r="C172" s="208">
        <v>852</v>
      </c>
      <c r="D172" s="207">
        <v>911</v>
      </c>
      <c r="E172" s="73">
        <v>945</v>
      </c>
    </row>
    <row r="173" spans="1:5">
      <c r="B173" s="29" t="s">
        <v>48</v>
      </c>
      <c r="C173" s="72">
        <v>856</v>
      </c>
      <c r="D173" s="50">
        <v>1934</v>
      </c>
      <c r="E173" s="73">
        <v>1126</v>
      </c>
    </row>
    <row r="174" spans="1:5">
      <c r="B174" s="29" t="s">
        <v>49</v>
      </c>
      <c r="C174" s="72">
        <v>349</v>
      </c>
      <c r="D174" s="50">
        <v>1267</v>
      </c>
      <c r="E174" s="73">
        <v>412</v>
      </c>
    </row>
    <row r="175" spans="1:5">
      <c r="B175" s="29" t="s">
        <v>50</v>
      </c>
      <c r="C175" s="74">
        <v>0.12970000000000001</v>
      </c>
      <c r="D175" s="68">
        <v>0.122</v>
      </c>
      <c r="E175" s="75">
        <v>0.13</v>
      </c>
    </row>
    <row r="176" spans="1:5">
      <c r="B176" s="29" t="s">
        <v>51</v>
      </c>
      <c r="C176" s="41">
        <v>0.29479597871082203</v>
      </c>
      <c r="D176" s="76">
        <v>0.30215903106898367</v>
      </c>
      <c r="E176" s="77">
        <v>0.30295845789093906</v>
      </c>
    </row>
    <row r="177" spans="2:5" ht="15" thickBot="1">
      <c r="B177" s="30" t="s">
        <v>52</v>
      </c>
      <c r="C177" s="42">
        <v>53</v>
      </c>
      <c r="D177" s="78">
        <v>60</v>
      </c>
      <c r="E177" s="79">
        <v>62</v>
      </c>
    </row>
    <row r="178" spans="2:5">
      <c r="B178" s="3" t="s">
        <v>53</v>
      </c>
    </row>
    <row r="179" spans="2:5" ht="15" thickBot="1">
      <c r="B179" s="3"/>
    </row>
    <row r="180" spans="2:5" ht="15" thickBot="1">
      <c r="B180" s="209" t="s">
        <v>97</v>
      </c>
      <c r="C180" s="210" t="s">
        <v>93</v>
      </c>
      <c r="D180" s="210">
        <v>406</v>
      </c>
      <c r="E180" s="210">
        <v>484</v>
      </c>
    </row>
    <row r="181" spans="2:5">
      <c r="B181" s="3" t="s">
        <v>98</v>
      </c>
    </row>
    <row r="182" spans="2:5">
      <c r="B182" s="3" t="s">
        <v>99</v>
      </c>
      <c r="C182" s="15"/>
      <c r="D182" s="15"/>
      <c r="E182" s="13"/>
    </row>
    <row r="183" spans="2:5">
      <c r="B183" s="3"/>
      <c r="C183" s="15"/>
      <c r="D183" s="15"/>
      <c r="E183" s="13"/>
    </row>
    <row r="184" spans="2:5"/>
    <row r="185" spans="2:5"/>
    <row r="186" spans="2:5"/>
    <row r="187" spans="2:5"/>
    <row r="188" spans="2:5"/>
    <row r="189" spans="2:5"/>
    <row r="190" spans="2:5"/>
    <row r="191" spans="2:5"/>
    <row r="192" spans="2:5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</sheetData>
  <mergeCells count="22">
    <mergeCell ref="B37:E37"/>
    <mergeCell ref="C120:C122"/>
    <mergeCell ref="D120:D122"/>
    <mergeCell ref="E120:E122"/>
    <mergeCell ref="B120:B122"/>
    <mergeCell ref="C2:G6"/>
    <mergeCell ref="B7:G7"/>
    <mergeCell ref="F9:G9"/>
    <mergeCell ref="F17:G17"/>
    <mergeCell ref="E24:E25"/>
    <mergeCell ref="C24:C25"/>
    <mergeCell ref="D24:D25"/>
    <mergeCell ref="B166:E166"/>
    <mergeCell ref="F113:G113"/>
    <mergeCell ref="B111:G111"/>
    <mergeCell ref="B138:E138"/>
    <mergeCell ref="E39:E40"/>
    <mergeCell ref="C39:C40"/>
    <mergeCell ref="D39:D40"/>
    <mergeCell ref="G120:G122"/>
    <mergeCell ref="B74:E74"/>
    <mergeCell ref="F120:F122"/>
  </mergeCells>
  <pageMargins left="0.7" right="0.7" top="0.5" bottom="0.5" header="0.3" footer="0.3"/>
  <pageSetup paperSize="9" scale="67" fitToHeight="0" orientation="portrait" r:id="rId1"/>
  <headerFooter>
    <oddFooter>Page &amp;P of &amp;N</oddFooter>
  </headerFooter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MINDTREE</dc:creator>
  <cp:lastModifiedBy>Mindtree</cp:lastModifiedBy>
  <cp:lastPrinted>2018-10-17T08:24:33Z</cp:lastPrinted>
  <dcterms:created xsi:type="dcterms:W3CDTF">2015-07-14T05:07:14Z</dcterms:created>
  <dcterms:modified xsi:type="dcterms:W3CDTF">2018-10-17T09:40:04Z</dcterms:modified>
</cp:coreProperties>
</file>